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19425" windowHeight="10425" firstSheet="4" activeTab="7"/>
  </bookViews>
  <sheets>
    <sheet name="1a - Parkour på point" sheetId="1" r:id="rId1"/>
    <sheet name="1b - Parkour på point håndhest" sheetId="2" r:id="rId2"/>
    <sheet name="2 - Parkour på tid" sheetId="3" r:id="rId3"/>
    <sheet name="3 - Miljø på point" sheetId="4" r:id="rId4"/>
    <sheet name="4 - Ponygames på tid" sheetId="5" r:id="rId5"/>
    <sheet name="5 - Orienteringsridt 6,5 km" sheetId="6" r:id="rId6"/>
    <sheet name="6 - Orienteringsridt 11 km" sheetId="7" r:id="rId7"/>
    <sheet name="Samlet HTW-klasse" sheetId="9" r:id="rId8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8" i="6"/>
  <c r="J8"/>
  <c r="G8"/>
  <c r="M26" i="9"/>
  <c r="M25"/>
  <c r="M7"/>
  <c r="M8"/>
  <c r="M9"/>
  <c r="M10"/>
  <c r="M11"/>
  <c r="M12"/>
  <c r="M13"/>
  <c r="M14"/>
  <c r="M15"/>
  <c r="M16"/>
  <c r="M17"/>
  <c r="M18"/>
  <c r="M19"/>
  <c r="M20"/>
  <c r="M21"/>
  <c r="M22"/>
  <c r="M23"/>
  <c r="M24"/>
  <c r="M6"/>
  <c r="L7" i="7"/>
  <c r="L8"/>
  <c r="L9"/>
  <c r="L10"/>
  <c r="L11"/>
  <c r="L12"/>
  <c r="L13"/>
  <c r="L6"/>
  <c r="J7"/>
  <c r="J8"/>
  <c r="J9"/>
  <c r="J10"/>
  <c r="J11"/>
  <c r="J12"/>
  <c r="J13"/>
  <c r="J6"/>
  <c r="G7"/>
  <c r="G8"/>
  <c r="G9"/>
  <c r="G10"/>
  <c r="G11"/>
  <c r="G12"/>
  <c r="G13"/>
  <c r="G6"/>
  <c r="J7" i="6"/>
  <c r="L7" s="1"/>
  <c r="J9"/>
  <c r="L9" s="1"/>
  <c r="J10"/>
  <c r="L10" s="1"/>
  <c r="J11"/>
  <c r="L11" s="1"/>
  <c r="J6"/>
  <c r="L6" s="1"/>
  <c r="G7" l="1"/>
  <c r="G9"/>
  <c r="G10"/>
  <c r="G11"/>
  <c r="G6"/>
</calcChain>
</file>

<file path=xl/sharedStrings.xml><?xml version="1.0" encoding="utf-8"?>
<sst xmlns="http://schemas.openxmlformats.org/spreadsheetml/2006/main" count="382" uniqueCount="105">
  <si>
    <t>Hesteteamwork d. 18. august 2019 på KLIK</t>
  </si>
  <si>
    <t>Klasse 1a: Parkour på point</t>
  </si>
  <si>
    <t>Nr</t>
  </si>
  <si>
    <t>Rytter</t>
  </si>
  <si>
    <t>Hest</t>
  </si>
  <si>
    <t>Inge Broms</t>
  </si>
  <si>
    <t>Barometric</t>
  </si>
  <si>
    <t>Tina Bratajka</t>
  </si>
  <si>
    <t>Dusty</t>
  </si>
  <si>
    <t>Channe Bech Petersen</t>
  </si>
  <si>
    <t>Firfod Jitterbug</t>
  </si>
  <si>
    <t>Anna Hvid</t>
  </si>
  <si>
    <t>Ingegårds Océ</t>
  </si>
  <si>
    <t>Nils Hvid Andersen</t>
  </si>
  <si>
    <t>Myklena</t>
  </si>
  <si>
    <t>Seia Asta Stensgaard</t>
  </si>
  <si>
    <t>Bokki fra Blanshoved</t>
  </si>
  <si>
    <t>Anja Sigvard Nielsen</t>
  </si>
  <si>
    <t>Fidla fra Holla</t>
  </si>
  <si>
    <t>Lisa Højkilde</t>
  </si>
  <si>
    <t>Reja</t>
  </si>
  <si>
    <t>Elisabeth Sørensen</t>
  </si>
  <si>
    <t>Jeppe</t>
  </si>
  <si>
    <t>Heidi Hedegaard</t>
  </si>
  <si>
    <t>Sira</t>
  </si>
  <si>
    <t>Kamille Tjørnebjerg</t>
  </si>
  <si>
    <t>Fandango</t>
  </si>
  <si>
    <t>Emilie Steinmejer</t>
  </si>
  <si>
    <t>Kutar</t>
  </si>
  <si>
    <t>Julie Cheung</t>
  </si>
  <si>
    <t>Kolgrimúr</t>
  </si>
  <si>
    <t>Anton Ploug Rogren</t>
  </si>
  <si>
    <t>Blondie</t>
  </si>
  <si>
    <t>Annelise Hansen</t>
  </si>
  <si>
    <t>Ragnar</t>
  </si>
  <si>
    <t>Alexia Almskou</t>
  </si>
  <si>
    <t>Nicon</t>
  </si>
  <si>
    <t>Zeziliea Larsen</t>
  </si>
  <si>
    <t>Basse</t>
  </si>
  <si>
    <t>Majbritt Juhl</t>
  </si>
  <si>
    <t>Roløkke Filur</t>
  </si>
  <si>
    <t>Aliena D. Svendsen</t>
  </si>
  <si>
    <t>Quattros Kidoko Star</t>
  </si>
  <si>
    <t>Klasse 1b: Parkour på point for håndheste</t>
  </si>
  <si>
    <t>Pernille Hansen</t>
  </si>
  <si>
    <t>Ditmar</t>
  </si>
  <si>
    <t xml:space="preserve">Nina Hedegaard </t>
  </si>
  <si>
    <t>Sperit</t>
  </si>
  <si>
    <t>Klasse 2: Parkour på tid</t>
  </si>
  <si>
    <t>Peanut</t>
  </si>
  <si>
    <t>Klasse 3: Miljø på point</t>
  </si>
  <si>
    <t>Nina Hedegaard</t>
  </si>
  <si>
    <t>Ditte Ploug</t>
  </si>
  <si>
    <t>Jenny Hedegaard</t>
  </si>
  <si>
    <t>Klasse 4: Ponygames på tid</t>
  </si>
  <si>
    <t>Liam Kjærulf</t>
  </si>
  <si>
    <t>Bimse</t>
  </si>
  <si>
    <t>Klasse 5: Orienteringsridt 6,5 km</t>
  </si>
  <si>
    <t>Klasse 6: Orienteringsridt 11 km</t>
  </si>
  <si>
    <t>Nils Hvid Andensen</t>
  </si>
  <si>
    <t>Samlet Hesteteamwork-klasse</t>
  </si>
  <si>
    <t>Orienteringsridt 6,5 km</t>
  </si>
  <si>
    <t>Orienteringsridt 11 km</t>
  </si>
  <si>
    <t>Parkour (point)</t>
  </si>
  <si>
    <t>Parkour (tid)</t>
  </si>
  <si>
    <t>Miljø (point)</t>
  </si>
  <si>
    <t>Ponygames (tid)</t>
  </si>
  <si>
    <t>Placering</t>
  </si>
  <si>
    <t>Starttid</t>
  </si>
  <si>
    <t>Måltid</t>
  </si>
  <si>
    <t>Ridetid</t>
  </si>
  <si>
    <t>Antal missede klemmer</t>
  </si>
  <si>
    <t>Fradrag</t>
  </si>
  <si>
    <t>Point i alt</t>
  </si>
  <si>
    <t>Difference (min)</t>
  </si>
  <si>
    <t>Fejlfri tid: 85 - 90 minutter</t>
  </si>
  <si>
    <t>Fejlfri tid: 65 - 70 minutter</t>
  </si>
  <si>
    <t>Julie Sørensen</t>
  </si>
  <si>
    <t>Bear Power</t>
  </si>
  <si>
    <t>Parkour Håndhest (point)</t>
  </si>
  <si>
    <t>Klub</t>
  </si>
  <si>
    <t>RIR</t>
  </si>
  <si>
    <t>SSR</t>
  </si>
  <si>
    <t>MSR</t>
  </si>
  <si>
    <t>KLIK</t>
  </si>
  <si>
    <t>SAR</t>
  </si>
  <si>
    <t>VASK</t>
  </si>
  <si>
    <t>BELS</t>
  </si>
  <si>
    <t>VIMR</t>
  </si>
  <si>
    <t>SYR</t>
  </si>
  <si>
    <t>NOR</t>
  </si>
  <si>
    <t>Eyvör</t>
  </si>
  <si>
    <t>3.12.46</t>
  </si>
  <si>
    <t>2.17.43</t>
  </si>
  <si>
    <t>4.28.75</t>
  </si>
  <si>
    <t>2.25.69</t>
  </si>
  <si>
    <t>1.37.72</t>
  </si>
  <si>
    <t>6.54.18</t>
  </si>
  <si>
    <t>4.46.26</t>
  </si>
  <si>
    <t>2.15.37</t>
  </si>
  <si>
    <t>HTW point</t>
  </si>
  <si>
    <t>LFHR</t>
  </si>
  <si>
    <t>1.49.60</t>
  </si>
  <si>
    <t>1.42.07</t>
  </si>
  <si>
    <t>1.51.46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</si>
</sst>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1" xfId="0" applyFont="1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4" borderId="1" xfId="0" applyFill="1" applyBorder="1"/>
    <xf numFmtId="164" fontId="0" fillId="0" borderId="1" xfId="0" applyNumberFormat="1" applyBorder="1"/>
    <xf numFmtId="164" fontId="0" fillId="2" borderId="1" xfId="0" applyNumberFormat="1" applyFill="1" applyBorder="1"/>
    <xf numFmtId="0" fontId="1" fillId="3" borderId="1" xfId="0" applyFont="1" applyFill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6"/>
  <sheetViews>
    <sheetView topLeftCell="A4" workbookViewId="0">
      <selection activeCell="L16" sqref="L16"/>
    </sheetView>
  </sheetViews>
  <sheetFormatPr defaultRowHeight="15"/>
  <cols>
    <col min="1" max="1" width="4.7109375" customWidth="1"/>
    <col min="2" max="2" width="20.85546875" customWidth="1"/>
    <col min="3" max="3" width="19.85546875" customWidth="1"/>
    <col min="4" max="4" width="6" customWidth="1"/>
    <col min="5" max="5" width="2.7109375" customWidth="1"/>
    <col min="6" max="6" width="9.85546875" customWidth="1"/>
    <col min="7" max="7" width="9.28515625" customWidth="1"/>
    <col min="8" max="8" width="3" customWidth="1"/>
    <col min="9" max="9" width="10.5703125" customWidth="1"/>
  </cols>
  <sheetData>
    <row r="1" spans="1:9" ht="28.5" customHeight="1">
      <c r="A1" s="1" t="s">
        <v>0</v>
      </c>
    </row>
    <row r="3" spans="1:9" ht="18.75">
      <c r="A3" s="2" t="s">
        <v>1</v>
      </c>
    </row>
    <row r="5" spans="1:9">
      <c r="A5" s="5" t="s">
        <v>2</v>
      </c>
      <c r="B5" s="3" t="s">
        <v>3</v>
      </c>
      <c r="C5" s="3" t="s">
        <v>4</v>
      </c>
      <c r="D5" s="3" t="s">
        <v>80</v>
      </c>
      <c r="E5" s="3"/>
      <c r="F5" s="3" t="s">
        <v>73</v>
      </c>
      <c r="G5" s="3" t="s">
        <v>67</v>
      </c>
      <c r="H5" s="4"/>
      <c r="I5" s="22" t="s">
        <v>100</v>
      </c>
    </row>
    <row r="6" spans="1:9">
      <c r="A6" s="6">
        <v>1</v>
      </c>
      <c r="B6" s="4" t="s">
        <v>5</v>
      </c>
      <c r="C6" s="4" t="s">
        <v>6</v>
      </c>
      <c r="D6" s="4" t="s">
        <v>81</v>
      </c>
      <c r="E6" s="4"/>
      <c r="F6" s="4">
        <v>69</v>
      </c>
      <c r="G6" s="4"/>
      <c r="H6" s="4"/>
      <c r="I6" s="4">
        <v>7</v>
      </c>
    </row>
    <row r="7" spans="1:9">
      <c r="A7" s="6">
        <v>2</v>
      </c>
      <c r="B7" s="4" t="s">
        <v>7</v>
      </c>
      <c r="C7" s="4" t="s">
        <v>8</v>
      </c>
      <c r="D7" s="4" t="s">
        <v>82</v>
      </c>
      <c r="E7" s="4"/>
      <c r="F7" s="4">
        <v>79</v>
      </c>
      <c r="G7" s="4"/>
      <c r="H7" s="4"/>
      <c r="I7" s="4">
        <v>11</v>
      </c>
    </row>
    <row r="8" spans="1:9">
      <c r="A8" s="6">
        <v>28</v>
      </c>
      <c r="B8" s="4" t="s">
        <v>77</v>
      </c>
      <c r="C8" s="4" t="s">
        <v>78</v>
      </c>
      <c r="D8" s="4" t="s">
        <v>83</v>
      </c>
      <c r="E8" s="4"/>
      <c r="F8" s="4">
        <v>76</v>
      </c>
      <c r="G8" s="4"/>
      <c r="H8" s="4"/>
      <c r="I8" s="4">
        <v>9</v>
      </c>
    </row>
    <row r="9" spans="1:9">
      <c r="A9" s="6">
        <v>13</v>
      </c>
      <c r="B9" s="4" t="s">
        <v>9</v>
      </c>
      <c r="C9" s="4" t="s">
        <v>10</v>
      </c>
      <c r="D9" s="4" t="s">
        <v>84</v>
      </c>
      <c r="E9" s="4"/>
      <c r="F9" s="4">
        <v>98</v>
      </c>
      <c r="G9" s="4">
        <v>1</v>
      </c>
      <c r="H9" s="4"/>
      <c r="I9" s="4">
        <v>25</v>
      </c>
    </row>
    <row r="10" spans="1:9">
      <c r="A10" s="6">
        <v>14</v>
      </c>
      <c r="B10" s="4" t="s">
        <v>11</v>
      </c>
      <c r="C10" s="4" t="s">
        <v>12</v>
      </c>
      <c r="D10" s="4" t="s">
        <v>86</v>
      </c>
      <c r="E10" s="4"/>
      <c r="F10" s="4">
        <v>91</v>
      </c>
      <c r="G10" s="4">
        <v>6</v>
      </c>
      <c r="H10" s="4"/>
      <c r="I10" s="4">
        <v>20</v>
      </c>
    </row>
    <row r="11" spans="1:9">
      <c r="A11" s="6">
        <v>15</v>
      </c>
      <c r="B11" s="4" t="s">
        <v>13</v>
      </c>
      <c r="C11" s="4" t="s">
        <v>14</v>
      </c>
      <c r="D11" s="4" t="s">
        <v>87</v>
      </c>
      <c r="E11" s="4"/>
      <c r="F11" s="4">
        <v>94</v>
      </c>
      <c r="G11" s="4">
        <v>2</v>
      </c>
      <c r="H11" s="4"/>
      <c r="I11" s="4">
        <v>24</v>
      </c>
    </row>
    <row r="12" spans="1:9">
      <c r="A12" s="6">
        <v>25</v>
      </c>
      <c r="B12" s="4" t="s">
        <v>15</v>
      </c>
      <c r="C12" s="4" t="s">
        <v>16</v>
      </c>
      <c r="D12" s="4" t="s">
        <v>89</v>
      </c>
      <c r="E12" s="4"/>
      <c r="F12" s="4">
        <v>71</v>
      </c>
      <c r="G12" s="4"/>
      <c r="H12" s="4"/>
      <c r="I12" s="4">
        <v>8</v>
      </c>
    </row>
    <row r="13" spans="1:9">
      <c r="A13" s="6">
        <v>26</v>
      </c>
      <c r="B13" s="4" t="s">
        <v>17</v>
      </c>
      <c r="C13" s="4" t="s">
        <v>18</v>
      </c>
      <c r="D13" s="4" t="s">
        <v>89</v>
      </c>
      <c r="E13" s="4"/>
      <c r="F13" s="4">
        <v>86</v>
      </c>
      <c r="G13" s="4"/>
      <c r="H13" s="4"/>
      <c r="I13" s="4">
        <v>17</v>
      </c>
    </row>
    <row r="14" spans="1:9">
      <c r="A14" s="6">
        <v>17</v>
      </c>
      <c r="B14" s="4" t="s">
        <v>19</v>
      </c>
      <c r="C14" s="4" t="s">
        <v>20</v>
      </c>
      <c r="D14" s="4" t="s">
        <v>88</v>
      </c>
      <c r="E14" s="4"/>
      <c r="F14" s="4">
        <v>86</v>
      </c>
      <c r="G14" s="4"/>
      <c r="H14" s="4"/>
      <c r="I14" s="4">
        <v>17</v>
      </c>
    </row>
    <row r="15" spans="1:9">
      <c r="A15" s="6">
        <v>22</v>
      </c>
      <c r="B15" s="4" t="s">
        <v>21</v>
      </c>
      <c r="C15" s="4" t="s">
        <v>22</v>
      </c>
      <c r="D15" s="4" t="s">
        <v>84</v>
      </c>
      <c r="E15" s="4"/>
      <c r="F15" s="4">
        <v>81</v>
      </c>
      <c r="G15" s="4"/>
      <c r="H15" s="4"/>
      <c r="I15" s="4">
        <v>12</v>
      </c>
    </row>
    <row r="16" spans="1:9">
      <c r="A16" s="6">
        <v>4</v>
      </c>
      <c r="B16" s="4" t="s">
        <v>23</v>
      </c>
      <c r="C16" s="4" t="s">
        <v>24</v>
      </c>
      <c r="D16" s="4" t="s">
        <v>84</v>
      </c>
      <c r="E16" s="4"/>
      <c r="F16" s="4">
        <v>86</v>
      </c>
      <c r="G16" s="4"/>
      <c r="H16" s="4"/>
      <c r="I16" s="4">
        <v>17</v>
      </c>
    </row>
    <row r="17" spans="1:9">
      <c r="A17" s="6">
        <v>18</v>
      </c>
      <c r="B17" s="4" t="s">
        <v>25</v>
      </c>
      <c r="C17" s="4" t="s">
        <v>26</v>
      </c>
      <c r="D17" s="4" t="s">
        <v>84</v>
      </c>
      <c r="E17" s="4"/>
      <c r="F17" s="4">
        <v>94</v>
      </c>
      <c r="G17" s="4">
        <v>2</v>
      </c>
      <c r="H17" s="4"/>
      <c r="I17" s="4">
        <v>24</v>
      </c>
    </row>
    <row r="18" spans="1:9">
      <c r="A18" s="6">
        <v>21</v>
      </c>
      <c r="B18" s="4" t="s">
        <v>27</v>
      </c>
      <c r="C18" s="4" t="s">
        <v>28</v>
      </c>
      <c r="D18" s="4" t="s">
        <v>84</v>
      </c>
      <c r="E18" s="4"/>
      <c r="F18" s="4">
        <v>89</v>
      </c>
      <c r="G18" s="4"/>
      <c r="H18" s="4"/>
      <c r="I18" s="4">
        <v>19</v>
      </c>
    </row>
    <row r="19" spans="1:9">
      <c r="A19" s="6">
        <v>20</v>
      </c>
      <c r="B19" s="4" t="s">
        <v>29</v>
      </c>
      <c r="C19" s="4" t="s">
        <v>30</v>
      </c>
      <c r="D19" s="4" t="s">
        <v>84</v>
      </c>
      <c r="E19" s="4"/>
      <c r="F19" s="4">
        <v>89</v>
      </c>
      <c r="G19" s="4"/>
      <c r="H19" s="4"/>
      <c r="I19" s="4">
        <v>19</v>
      </c>
    </row>
    <row r="20" spans="1:9">
      <c r="A20" s="6">
        <v>9</v>
      </c>
      <c r="B20" s="4" t="s">
        <v>31</v>
      </c>
      <c r="C20" s="4" t="s">
        <v>32</v>
      </c>
      <c r="D20" s="4" t="s">
        <v>85</v>
      </c>
      <c r="E20" s="4"/>
      <c r="F20" s="4">
        <v>85</v>
      </c>
      <c r="G20" s="4"/>
      <c r="H20" s="4"/>
      <c r="I20" s="4">
        <v>14</v>
      </c>
    </row>
    <row r="21" spans="1:9">
      <c r="A21" s="6">
        <v>8</v>
      </c>
      <c r="B21" s="4" t="s">
        <v>33</v>
      </c>
      <c r="C21" s="4" t="s">
        <v>34</v>
      </c>
      <c r="D21" s="4" t="s">
        <v>84</v>
      </c>
      <c r="E21" s="4"/>
      <c r="F21" s="4">
        <v>79</v>
      </c>
      <c r="G21" s="4"/>
      <c r="H21" s="4"/>
      <c r="I21" s="4">
        <v>11</v>
      </c>
    </row>
    <row r="22" spans="1:9">
      <c r="A22" s="6">
        <v>12</v>
      </c>
      <c r="B22" s="4" t="s">
        <v>35</v>
      </c>
      <c r="C22" s="4" t="s">
        <v>36</v>
      </c>
      <c r="D22" s="4" t="s">
        <v>84</v>
      </c>
      <c r="E22" s="4"/>
      <c r="F22" s="4">
        <v>87</v>
      </c>
      <c r="G22" s="4"/>
      <c r="H22" s="4"/>
      <c r="I22" s="4">
        <v>16</v>
      </c>
    </row>
    <row r="23" spans="1:9">
      <c r="A23" s="6">
        <v>5</v>
      </c>
      <c r="B23" s="4" t="s">
        <v>37</v>
      </c>
      <c r="C23" s="4" t="s">
        <v>38</v>
      </c>
      <c r="D23" s="4" t="s">
        <v>84</v>
      </c>
      <c r="E23" s="4"/>
      <c r="F23" s="4">
        <v>94</v>
      </c>
      <c r="G23" s="4">
        <v>2</v>
      </c>
      <c r="H23" s="4"/>
      <c r="I23" s="4">
        <v>24</v>
      </c>
    </row>
    <row r="24" spans="1:9">
      <c r="A24" s="6">
        <v>23</v>
      </c>
      <c r="B24" s="4" t="s">
        <v>39</v>
      </c>
      <c r="C24" s="4" t="s">
        <v>40</v>
      </c>
      <c r="D24" s="4" t="s">
        <v>90</v>
      </c>
      <c r="E24" s="4"/>
      <c r="F24" s="4">
        <v>93</v>
      </c>
      <c r="G24" s="4">
        <v>5</v>
      </c>
      <c r="H24" s="4"/>
      <c r="I24" s="4">
        <v>21</v>
      </c>
    </row>
    <row r="25" spans="1:9">
      <c r="A25" s="6">
        <v>24</v>
      </c>
      <c r="B25" s="4" t="s">
        <v>41</v>
      </c>
      <c r="C25" s="4" t="s">
        <v>42</v>
      </c>
      <c r="D25" s="4" t="s">
        <v>101</v>
      </c>
      <c r="E25" s="4"/>
      <c r="F25" s="4">
        <v>89</v>
      </c>
      <c r="G25" s="4"/>
      <c r="H25" s="4"/>
      <c r="I25" s="4">
        <v>19</v>
      </c>
    </row>
    <row r="26" spans="1:9">
      <c r="A26" s="9">
        <v>19</v>
      </c>
      <c r="B26" s="10" t="s">
        <v>53</v>
      </c>
      <c r="C26" s="10" t="s">
        <v>47</v>
      </c>
      <c r="D26" s="10" t="s">
        <v>86</v>
      </c>
      <c r="E26" s="4"/>
      <c r="F26" s="10">
        <v>84</v>
      </c>
      <c r="G26" s="4"/>
      <c r="H26" s="4"/>
      <c r="I26" s="4">
        <v>13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5"/>
  <sheetViews>
    <sheetView workbookViewId="0">
      <selection activeCell="J14" sqref="J14"/>
    </sheetView>
  </sheetViews>
  <sheetFormatPr defaultRowHeight="15"/>
  <cols>
    <col min="1" max="1" width="4.85546875" customWidth="1"/>
    <col min="2" max="2" width="19.5703125" bestFit="1" customWidth="1"/>
    <col min="3" max="3" width="12.28515625" customWidth="1"/>
    <col min="4" max="4" width="9.7109375" customWidth="1"/>
    <col min="5" max="5" width="2.7109375" customWidth="1"/>
    <col min="8" max="8" width="2.42578125" customWidth="1"/>
    <col min="9" max="9" width="10.5703125" customWidth="1"/>
  </cols>
  <sheetData>
    <row r="1" spans="1:9" ht="26.25">
      <c r="A1" s="1" t="s">
        <v>0</v>
      </c>
    </row>
    <row r="3" spans="1:9" ht="18.75">
      <c r="A3" s="2" t="s">
        <v>43</v>
      </c>
    </row>
    <row r="4" spans="1:9">
      <c r="A4" s="8"/>
      <c r="B4" s="8"/>
      <c r="C4" s="8"/>
      <c r="D4" s="8"/>
    </row>
    <row r="5" spans="1:9">
      <c r="A5" s="5" t="s">
        <v>2</v>
      </c>
      <c r="B5" s="3" t="s">
        <v>3</v>
      </c>
      <c r="C5" s="3" t="s">
        <v>4</v>
      </c>
      <c r="D5" s="3" t="s">
        <v>80</v>
      </c>
      <c r="E5" s="3"/>
      <c r="F5" s="3" t="s">
        <v>73</v>
      </c>
      <c r="G5" s="3" t="s">
        <v>67</v>
      </c>
      <c r="H5" s="4"/>
      <c r="I5" s="22" t="s">
        <v>100</v>
      </c>
    </row>
    <row r="6" spans="1:9">
      <c r="A6" s="6">
        <v>6</v>
      </c>
      <c r="B6" s="4" t="s">
        <v>44</v>
      </c>
      <c r="C6" s="4" t="s">
        <v>45</v>
      </c>
      <c r="D6" s="4" t="s">
        <v>84</v>
      </c>
      <c r="E6" s="4"/>
      <c r="F6" s="4">
        <v>95</v>
      </c>
      <c r="G6" s="4">
        <v>1</v>
      </c>
      <c r="H6" s="4"/>
      <c r="I6" s="4">
        <v>25</v>
      </c>
    </row>
    <row r="7" spans="1:9">
      <c r="A7" s="6">
        <v>16</v>
      </c>
      <c r="B7" s="4" t="s">
        <v>46</v>
      </c>
      <c r="C7" s="4" t="s">
        <v>47</v>
      </c>
      <c r="D7" s="4" t="s">
        <v>86</v>
      </c>
      <c r="E7" s="4"/>
      <c r="F7" s="4">
        <v>92</v>
      </c>
      <c r="G7" s="4"/>
      <c r="H7" s="4"/>
      <c r="I7" s="4">
        <v>24</v>
      </c>
    </row>
    <row r="8" spans="1:9">
      <c r="A8" s="6">
        <v>7</v>
      </c>
      <c r="B8" s="4" t="s">
        <v>44</v>
      </c>
      <c r="C8" s="4" t="s">
        <v>34</v>
      </c>
      <c r="D8" s="4" t="s">
        <v>84</v>
      </c>
      <c r="E8" s="4"/>
      <c r="F8" s="4">
        <v>95</v>
      </c>
      <c r="G8" s="4">
        <v>1</v>
      </c>
      <c r="H8" s="4"/>
      <c r="I8" s="4">
        <v>25</v>
      </c>
    </row>
    <row r="9" spans="1:9">
      <c r="A9" s="7"/>
      <c r="B9" s="8"/>
      <c r="C9" s="8"/>
      <c r="D9" s="8"/>
    </row>
    <row r="10" spans="1:9">
      <c r="A10" s="7"/>
      <c r="B10" s="8"/>
      <c r="C10" s="8"/>
      <c r="D10" s="8"/>
    </row>
    <row r="11" spans="1:9">
      <c r="A11" s="7"/>
      <c r="B11" s="8"/>
      <c r="C11" s="8"/>
      <c r="D11" s="8"/>
    </row>
    <row r="12" spans="1:9">
      <c r="A12" s="7"/>
      <c r="B12" s="8"/>
      <c r="C12" s="8"/>
      <c r="D12" s="8"/>
    </row>
    <row r="13" spans="1:9">
      <c r="A13" s="7"/>
      <c r="B13" s="8"/>
      <c r="C13" s="8"/>
      <c r="D13" s="8"/>
    </row>
    <row r="14" spans="1:9">
      <c r="A14" s="7"/>
      <c r="B14" s="8"/>
      <c r="C14" s="8"/>
      <c r="D14" s="8"/>
    </row>
    <row r="15" spans="1:9">
      <c r="A15" s="7"/>
      <c r="B15" s="8"/>
      <c r="C15" s="8"/>
      <c r="D15" s="8"/>
    </row>
    <row r="16" spans="1:9">
      <c r="A16" s="7"/>
      <c r="B16" s="8"/>
      <c r="C16" s="8"/>
      <c r="D16" s="8"/>
    </row>
    <row r="17" spans="1:4">
      <c r="A17" s="7"/>
      <c r="B17" s="8"/>
      <c r="C17" s="8"/>
      <c r="D17" s="8"/>
    </row>
    <row r="18" spans="1:4">
      <c r="A18" s="7"/>
      <c r="B18" s="8"/>
      <c r="C18" s="8"/>
      <c r="D18" s="8"/>
    </row>
    <row r="19" spans="1:4">
      <c r="A19" s="7"/>
      <c r="B19" s="8"/>
      <c r="C19" s="8"/>
      <c r="D19" s="8"/>
    </row>
    <row r="20" spans="1:4">
      <c r="A20" s="7"/>
      <c r="B20" s="8"/>
      <c r="C20" s="8"/>
      <c r="D20" s="8"/>
    </row>
    <row r="21" spans="1:4">
      <c r="A21" s="7"/>
      <c r="B21" s="8"/>
      <c r="C21" s="8"/>
      <c r="D21" s="8"/>
    </row>
    <row r="22" spans="1:4">
      <c r="A22" s="7"/>
      <c r="B22" s="8"/>
      <c r="C22" s="8"/>
      <c r="D22" s="8"/>
    </row>
    <row r="23" spans="1:4">
      <c r="A23" s="7"/>
      <c r="B23" s="8"/>
      <c r="C23" s="8"/>
      <c r="D23" s="8"/>
    </row>
    <row r="24" spans="1:4">
      <c r="A24" s="7"/>
      <c r="B24" s="8"/>
      <c r="C24" s="8"/>
      <c r="D24" s="8"/>
    </row>
    <row r="25" spans="1:4">
      <c r="A25" s="7"/>
      <c r="B25" s="8"/>
      <c r="C25" s="8"/>
      <c r="D25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2"/>
  <sheetViews>
    <sheetView workbookViewId="0">
      <selection activeCell="H13" sqref="H13"/>
    </sheetView>
  </sheetViews>
  <sheetFormatPr defaultRowHeight="15"/>
  <cols>
    <col min="1" max="1" width="4.5703125" customWidth="1"/>
    <col min="2" max="2" width="19.85546875" customWidth="1"/>
    <col min="3" max="3" width="15.28515625" customWidth="1"/>
    <col min="4" max="4" width="9.28515625" customWidth="1"/>
    <col min="5" max="5" width="2" customWidth="1"/>
    <col min="7" max="7" width="2.42578125" customWidth="1"/>
    <col min="9" max="9" width="2.7109375" customWidth="1"/>
    <col min="10" max="10" width="10.140625" customWidth="1"/>
  </cols>
  <sheetData>
    <row r="1" spans="1:10" ht="26.25">
      <c r="A1" s="1" t="s">
        <v>0</v>
      </c>
    </row>
    <row r="3" spans="1:10" ht="18.75">
      <c r="A3" s="2" t="s">
        <v>48</v>
      </c>
    </row>
    <row r="4" spans="1:10">
      <c r="A4" s="8"/>
      <c r="B4" s="8"/>
      <c r="C4" s="8"/>
      <c r="D4" s="8"/>
    </row>
    <row r="5" spans="1:10">
      <c r="A5" s="5" t="s">
        <v>2</v>
      </c>
      <c r="B5" s="3" t="s">
        <v>3</v>
      </c>
      <c r="C5" s="3" t="s">
        <v>4</v>
      </c>
      <c r="D5" s="3" t="s">
        <v>80</v>
      </c>
      <c r="E5" s="3"/>
      <c r="F5" s="3" t="s">
        <v>70</v>
      </c>
      <c r="G5" s="3"/>
      <c r="H5" s="3" t="s">
        <v>67</v>
      </c>
      <c r="I5" s="4"/>
      <c r="J5" s="4" t="s">
        <v>100</v>
      </c>
    </row>
    <row r="6" spans="1:10">
      <c r="A6" s="6">
        <v>20</v>
      </c>
      <c r="B6" s="4" t="s">
        <v>29</v>
      </c>
      <c r="C6" s="4" t="s">
        <v>30</v>
      </c>
      <c r="D6" s="4" t="s">
        <v>84</v>
      </c>
      <c r="E6" s="4"/>
      <c r="F6" s="4" t="s">
        <v>102</v>
      </c>
      <c r="G6" s="4"/>
      <c r="H6" s="4"/>
      <c r="I6" s="4"/>
      <c r="J6" s="4">
        <v>24</v>
      </c>
    </row>
    <row r="7" spans="1:10">
      <c r="A7" s="6">
        <v>6</v>
      </c>
      <c r="B7" s="4" t="s">
        <v>44</v>
      </c>
      <c r="C7" s="4" t="s">
        <v>45</v>
      </c>
      <c r="D7" s="4" t="s">
        <v>84</v>
      </c>
      <c r="E7" s="4"/>
      <c r="F7" s="4" t="s">
        <v>103</v>
      </c>
      <c r="G7" s="4"/>
      <c r="H7" s="4">
        <v>1</v>
      </c>
      <c r="I7" s="4"/>
      <c r="J7" s="4">
        <v>25</v>
      </c>
    </row>
    <row r="8" spans="1:10">
      <c r="A8" s="6">
        <v>10</v>
      </c>
      <c r="B8" s="4" t="s">
        <v>31</v>
      </c>
      <c r="C8" s="4" t="s">
        <v>49</v>
      </c>
      <c r="D8" s="4" t="s">
        <v>85</v>
      </c>
      <c r="E8" s="4"/>
      <c r="F8" s="4" t="s">
        <v>104</v>
      </c>
      <c r="G8" s="4"/>
      <c r="H8" s="4"/>
      <c r="I8" s="4"/>
      <c r="J8" s="4">
        <v>23</v>
      </c>
    </row>
    <row r="9" spans="1:10">
      <c r="A9" s="7"/>
      <c r="B9" s="8"/>
      <c r="C9" s="8"/>
      <c r="D9" s="8"/>
    </row>
    <row r="10" spans="1:10">
      <c r="A10" s="7"/>
      <c r="B10" s="8"/>
      <c r="C10" s="8"/>
      <c r="D10" s="8"/>
    </row>
    <row r="11" spans="1:10">
      <c r="A11" s="7"/>
      <c r="B11" s="8"/>
      <c r="C11" s="8"/>
      <c r="D11" s="8"/>
    </row>
    <row r="12" spans="1:10">
      <c r="A12" s="7"/>
      <c r="B12" s="8"/>
      <c r="C12" s="8"/>
      <c r="D12" s="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J6" sqref="J6"/>
    </sheetView>
  </sheetViews>
  <sheetFormatPr defaultRowHeight="15"/>
  <cols>
    <col min="1" max="1" width="4.7109375" customWidth="1"/>
    <col min="2" max="2" width="22.28515625" customWidth="1"/>
    <col min="3" max="3" width="20.5703125" customWidth="1"/>
    <col min="4" max="4" width="9.5703125" customWidth="1"/>
    <col min="5" max="5" width="2.85546875" customWidth="1"/>
    <col min="6" max="6" width="10.7109375" customWidth="1"/>
    <col min="7" max="7" width="9.42578125" customWidth="1"/>
    <col min="8" max="8" width="3" customWidth="1"/>
    <col min="9" max="9" width="10.85546875" customWidth="1"/>
  </cols>
  <sheetData>
    <row r="1" spans="1:9" ht="26.25">
      <c r="A1" s="1" t="s">
        <v>0</v>
      </c>
    </row>
    <row r="3" spans="1:9" ht="18.75">
      <c r="A3" s="2" t="s">
        <v>50</v>
      </c>
    </row>
    <row r="4" spans="1:9">
      <c r="A4" s="8"/>
      <c r="B4" s="8"/>
      <c r="C4" s="8"/>
    </row>
    <row r="5" spans="1:9">
      <c r="A5" s="5" t="s">
        <v>2</v>
      </c>
      <c r="B5" s="3" t="s">
        <v>3</v>
      </c>
      <c r="C5" s="3" t="s">
        <v>4</v>
      </c>
      <c r="D5" s="3" t="s">
        <v>80</v>
      </c>
      <c r="E5" s="3"/>
      <c r="F5" s="3" t="s">
        <v>73</v>
      </c>
      <c r="G5" s="3" t="s">
        <v>67</v>
      </c>
      <c r="H5" s="4"/>
      <c r="I5" s="22" t="s">
        <v>100</v>
      </c>
    </row>
    <row r="6" spans="1:9">
      <c r="A6" s="6">
        <v>1</v>
      </c>
      <c r="B6" s="4" t="s">
        <v>5</v>
      </c>
      <c r="C6" s="4" t="s">
        <v>6</v>
      </c>
      <c r="D6" s="4" t="s">
        <v>81</v>
      </c>
      <c r="E6" s="4"/>
      <c r="F6" s="4">
        <v>80</v>
      </c>
      <c r="G6" s="4"/>
      <c r="H6" s="4"/>
      <c r="I6" s="4">
        <v>10</v>
      </c>
    </row>
    <row r="7" spans="1:9">
      <c r="A7" s="6">
        <v>2</v>
      </c>
      <c r="B7" s="4" t="s">
        <v>7</v>
      </c>
      <c r="C7" s="4" t="s">
        <v>8</v>
      </c>
      <c r="D7" s="4" t="s">
        <v>82</v>
      </c>
      <c r="E7" s="4"/>
      <c r="F7" s="4">
        <v>88</v>
      </c>
      <c r="G7" s="4"/>
      <c r="H7" s="4"/>
      <c r="I7" s="4">
        <v>14</v>
      </c>
    </row>
    <row r="8" spans="1:9">
      <c r="A8" s="6">
        <v>28</v>
      </c>
      <c r="B8" s="4" t="s">
        <v>77</v>
      </c>
      <c r="C8" s="4" t="s">
        <v>78</v>
      </c>
      <c r="D8" s="4" t="s">
        <v>83</v>
      </c>
      <c r="E8" s="4"/>
      <c r="F8" s="4">
        <v>60</v>
      </c>
      <c r="G8" s="4"/>
      <c r="H8" s="4"/>
      <c r="I8" s="4">
        <v>6</v>
      </c>
    </row>
    <row r="9" spans="1:9">
      <c r="A9" s="6">
        <v>13</v>
      </c>
      <c r="B9" s="4" t="s">
        <v>9</v>
      </c>
      <c r="C9" s="4" t="s">
        <v>10</v>
      </c>
      <c r="D9" s="4" t="s">
        <v>84</v>
      </c>
      <c r="E9" s="4"/>
      <c r="F9" s="4">
        <v>92</v>
      </c>
      <c r="G9" s="4">
        <v>3</v>
      </c>
      <c r="H9" s="4"/>
      <c r="I9" s="4">
        <v>23</v>
      </c>
    </row>
    <row r="10" spans="1:9">
      <c r="A10" s="6">
        <v>14</v>
      </c>
      <c r="B10" s="4" t="s">
        <v>11</v>
      </c>
      <c r="C10" s="4" t="s">
        <v>12</v>
      </c>
      <c r="D10" s="4" t="s">
        <v>86</v>
      </c>
      <c r="E10" s="4"/>
      <c r="F10" s="4">
        <v>91</v>
      </c>
      <c r="G10" s="4">
        <v>6</v>
      </c>
      <c r="H10" s="4"/>
      <c r="I10" s="4">
        <v>19</v>
      </c>
    </row>
    <row r="11" spans="1:9">
      <c r="A11" s="6">
        <v>15</v>
      </c>
      <c r="B11" s="4" t="s">
        <v>13</v>
      </c>
      <c r="C11" s="4" t="s">
        <v>14</v>
      </c>
      <c r="D11" s="4" t="s">
        <v>87</v>
      </c>
      <c r="E11" s="4"/>
      <c r="F11" s="4">
        <v>92</v>
      </c>
      <c r="G11" s="4">
        <v>3</v>
      </c>
      <c r="H11" s="4"/>
      <c r="I11" s="4">
        <v>23</v>
      </c>
    </row>
    <row r="12" spans="1:9">
      <c r="A12" s="6">
        <v>25</v>
      </c>
      <c r="B12" s="4" t="s">
        <v>15</v>
      </c>
      <c r="C12" s="4" t="s">
        <v>16</v>
      </c>
      <c r="D12" s="4" t="s">
        <v>89</v>
      </c>
      <c r="E12" s="4"/>
      <c r="F12" s="4">
        <v>70</v>
      </c>
      <c r="G12" s="4"/>
      <c r="H12" s="4"/>
      <c r="I12" s="4">
        <v>7</v>
      </c>
    </row>
    <row r="13" spans="1:9">
      <c r="A13" s="6">
        <v>26</v>
      </c>
      <c r="B13" s="4" t="s">
        <v>17</v>
      </c>
      <c r="C13" s="4" t="s">
        <v>18</v>
      </c>
      <c r="D13" s="4" t="s">
        <v>89</v>
      </c>
      <c r="E13" s="4"/>
      <c r="F13" s="4">
        <v>88</v>
      </c>
      <c r="G13" s="4"/>
      <c r="H13" s="4"/>
      <c r="I13" s="4">
        <v>14</v>
      </c>
    </row>
    <row r="14" spans="1:9">
      <c r="A14" s="6">
        <v>17</v>
      </c>
      <c r="B14" s="4" t="s">
        <v>19</v>
      </c>
      <c r="C14" s="4" t="s">
        <v>20</v>
      </c>
      <c r="D14" s="4" t="s">
        <v>88</v>
      </c>
      <c r="E14" s="4"/>
      <c r="F14" s="4">
        <v>83</v>
      </c>
      <c r="G14" s="4"/>
      <c r="H14" s="4"/>
      <c r="I14" s="4">
        <v>11</v>
      </c>
    </row>
    <row r="15" spans="1:9">
      <c r="A15" s="6">
        <v>4</v>
      </c>
      <c r="B15" s="4" t="s">
        <v>23</v>
      </c>
      <c r="C15" s="4" t="s">
        <v>24</v>
      </c>
      <c r="D15" s="4" t="s">
        <v>84</v>
      </c>
      <c r="E15" s="4"/>
      <c r="F15" s="4">
        <v>96</v>
      </c>
      <c r="G15" s="4">
        <v>2</v>
      </c>
      <c r="H15" s="4"/>
      <c r="I15" s="4">
        <v>24</v>
      </c>
    </row>
    <row r="16" spans="1:9">
      <c r="A16" s="6">
        <v>18</v>
      </c>
      <c r="B16" s="4" t="s">
        <v>25</v>
      </c>
      <c r="C16" s="4" t="s">
        <v>26</v>
      </c>
      <c r="D16" s="4" t="s">
        <v>84</v>
      </c>
      <c r="E16" s="4"/>
      <c r="F16" s="4">
        <v>89</v>
      </c>
      <c r="G16" s="4"/>
      <c r="H16" s="4"/>
      <c r="I16" s="4">
        <v>16</v>
      </c>
    </row>
    <row r="17" spans="1:9">
      <c r="A17" s="6">
        <v>21</v>
      </c>
      <c r="B17" s="4" t="s">
        <v>27</v>
      </c>
      <c r="C17" s="4" t="s">
        <v>28</v>
      </c>
      <c r="D17" s="4" t="s">
        <v>84</v>
      </c>
      <c r="E17" s="4"/>
      <c r="F17" s="4">
        <v>87</v>
      </c>
      <c r="G17" s="4"/>
      <c r="H17" s="4"/>
      <c r="I17" s="4">
        <v>13</v>
      </c>
    </row>
    <row r="18" spans="1:9">
      <c r="A18" s="6">
        <v>22</v>
      </c>
      <c r="B18" s="4" t="s">
        <v>21</v>
      </c>
      <c r="C18" s="4" t="s">
        <v>22</v>
      </c>
      <c r="D18" s="4" t="s">
        <v>84</v>
      </c>
      <c r="E18" s="4"/>
      <c r="F18" s="4">
        <v>97</v>
      </c>
      <c r="G18" s="4">
        <v>1</v>
      </c>
      <c r="H18" s="4"/>
      <c r="I18" s="4">
        <v>25</v>
      </c>
    </row>
    <row r="19" spans="1:9">
      <c r="A19" s="6">
        <v>16</v>
      </c>
      <c r="B19" s="4" t="s">
        <v>51</v>
      </c>
      <c r="C19" s="4" t="s">
        <v>47</v>
      </c>
      <c r="D19" s="4" t="s">
        <v>86</v>
      </c>
      <c r="E19" s="4"/>
      <c r="F19" s="4">
        <v>90</v>
      </c>
      <c r="G19" s="4"/>
      <c r="H19" s="4"/>
      <c r="I19" s="4">
        <v>18</v>
      </c>
    </row>
    <row r="20" spans="1:9">
      <c r="A20" s="6">
        <v>5</v>
      </c>
      <c r="B20" s="4" t="s">
        <v>37</v>
      </c>
      <c r="C20" s="4" t="s">
        <v>38</v>
      </c>
      <c r="D20" s="4" t="s">
        <v>84</v>
      </c>
      <c r="E20" s="4"/>
      <c r="F20" s="4">
        <v>88</v>
      </c>
      <c r="G20" s="4"/>
      <c r="H20" s="4"/>
      <c r="I20" s="4">
        <v>14</v>
      </c>
    </row>
    <row r="21" spans="1:9">
      <c r="A21" s="6">
        <v>6</v>
      </c>
      <c r="B21" s="4" t="s">
        <v>44</v>
      </c>
      <c r="C21" s="4" t="s">
        <v>45</v>
      </c>
      <c r="D21" s="4" t="s">
        <v>84</v>
      </c>
      <c r="E21" s="4"/>
      <c r="F21" s="4">
        <v>87</v>
      </c>
      <c r="G21" s="4"/>
      <c r="H21" s="4"/>
      <c r="I21" s="4">
        <v>13</v>
      </c>
    </row>
    <row r="22" spans="1:9">
      <c r="A22" s="6">
        <v>8</v>
      </c>
      <c r="B22" s="4" t="s">
        <v>33</v>
      </c>
      <c r="C22" s="4" t="s">
        <v>34</v>
      </c>
      <c r="D22" s="4" t="s">
        <v>84</v>
      </c>
      <c r="E22" s="4"/>
      <c r="F22" s="4">
        <v>75</v>
      </c>
      <c r="G22" s="4"/>
      <c r="H22" s="4"/>
      <c r="I22" s="4">
        <v>9</v>
      </c>
    </row>
    <row r="23" spans="1:9">
      <c r="A23" s="6">
        <v>12</v>
      </c>
      <c r="B23" s="4" t="s">
        <v>35</v>
      </c>
      <c r="C23" s="4" t="s">
        <v>36</v>
      </c>
      <c r="D23" s="4" t="s">
        <v>84</v>
      </c>
      <c r="E23" s="4"/>
      <c r="F23" s="4">
        <v>82</v>
      </c>
      <c r="G23" s="4"/>
      <c r="H23" s="4"/>
      <c r="I23" s="4">
        <v>12</v>
      </c>
    </row>
    <row r="24" spans="1:9">
      <c r="A24" s="6">
        <v>10</v>
      </c>
      <c r="B24" s="4" t="s">
        <v>31</v>
      </c>
      <c r="C24" s="4" t="s">
        <v>49</v>
      </c>
      <c r="D24" s="4" t="s">
        <v>85</v>
      </c>
      <c r="E24" s="4"/>
      <c r="F24" s="4">
        <v>89</v>
      </c>
      <c r="G24" s="4"/>
      <c r="H24" s="4"/>
      <c r="I24" s="4">
        <v>16</v>
      </c>
    </row>
    <row r="25" spans="1:9">
      <c r="A25" s="6">
        <v>11</v>
      </c>
      <c r="B25" s="4" t="s">
        <v>52</v>
      </c>
      <c r="C25" s="4" t="s">
        <v>32</v>
      </c>
      <c r="D25" s="4" t="s">
        <v>85</v>
      </c>
      <c r="E25" s="4"/>
      <c r="F25" s="4">
        <v>90</v>
      </c>
      <c r="G25" s="4"/>
      <c r="H25" s="4"/>
      <c r="I25" s="4">
        <v>18</v>
      </c>
    </row>
    <row r="26" spans="1:9">
      <c r="A26" s="9">
        <v>23</v>
      </c>
      <c r="B26" s="10" t="s">
        <v>39</v>
      </c>
      <c r="C26" s="10" t="s">
        <v>40</v>
      </c>
      <c r="D26" s="4" t="s">
        <v>90</v>
      </c>
      <c r="E26" s="4"/>
      <c r="F26" s="4">
        <v>74</v>
      </c>
      <c r="G26" s="4"/>
      <c r="H26" s="4"/>
      <c r="I26" s="4">
        <v>8</v>
      </c>
    </row>
    <row r="27" spans="1:9">
      <c r="A27" s="9">
        <v>24</v>
      </c>
      <c r="B27" s="10" t="s">
        <v>41</v>
      </c>
      <c r="C27" s="10" t="s">
        <v>42</v>
      </c>
      <c r="D27" s="4" t="s">
        <v>101</v>
      </c>
      <c r="E27" s="4"/>
      <c r="F27" s="4">
        <v>92</v>
      </c>
      <c r="G27" s="4">
        <v>3</v>
      </c>
      <c r="H27" s="4"/>
      <c r="I27" s="4">
        <v>23</v>
      </c>
    </row>
    <row r="28" spans="1:9">
      <c r="A28" s="9">
        <v>19</v>
      </c>
      <c r="B28" s="10" t="s">
        <v>53</v>
      </c>
      <c r="C28" s="10" t="s">
        <v>47</v>
      </c>
      <c r="D28" s="4" t="s">
        <v>86</v>
      </c>
      <c r="E28" s="4"/>
      <c r="F28" s="4">
        <v>92</v>
      </c>
      <c r="G28" s="4">
        <v>3</v>
      </c>
      <c r="H28" s="4"/>
      <c r="I28" s="4">
        <v>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L11" sqref="L11"/>
    </sheetView>
  </sheetViews>
  <sheetFormatPr defaultRowHeight="15"/>
  <cols>
    <col min="1" max="1" width="4.7109375" customWidth="1"/>
    <col min="2" max="2" width="19.5703125" bestFit="1" customWidth="1"/>
    <col min="3" max="3" width="20" customWidth="1"/>
    <col min="4" max="4" width="7.7109375" customWidth="1"/>
    <col min="6" max="6" width="2" customWidth="1"/>
    <col min="8" max="8" width="3.140625" customWidth="1"/>
    <col min="9" max="9" width="10.85546875" customWidth="1"/>
  </cols>
  <sheetData>
    <row r="1" spans="1:9" ht="26.25">
      <c r="A1" s="1" t="s">
        <v>0</v>
      </c>
    </row>
    <row r="3" spans="1:9" ht="18.75">
      <c r="A3" s="2" t="s">
        <v>54</v>
      </c>
    </row>
    <row r="4" spans="1:9">
      <c r="A4" s="8"/>
      <c r="B4" s="8"/>
      <c r="C4" s="8"/>
    </row>
    <row r="5" spans="1:9">
      <c r="A5" s="5" t="s">
        <v>2</v>
      </c>
      <c r="B5" s="3" t="s">
        <v>3</v>
      </c>
      <c r="C5" s="3" t="s">
        <v>4</v>
      </c>
      <c r="D5" s="3" t="s">
        <v>80</v>
      </c>
      <c r="E5" s="3" t="s">
        <v>70</v>
      </c>
      <c r="F5" s="3"/>
      <c r="G5" s="3" t="s">
        <v>67</v>
      </c>
      <c r="H5" s="4"/>
      <c r="I5" s="22" t="s">
        <v>100</v>
      </c>
    </row>
    <row r="6" spans="1:9">
      <c r="A6" s="6">
        <v>16</v>
      </c>
      <c r="B6" s="4" t="s">
        <v>51</v>
      </c>
      <c r="C6" s="4" t="s">
        <v>47</v>
      </c>
      <c r="D6" s="4" t="s">
        <v>86</v>
      </c>
      <c r="E6" s="4" t="s">
        <v>92</v>
      </c>
      <c r="F6" s="4"/>
      <c r="G6" s="4"/>
      <c r="H6" s="4"/>
      <c r="I6" s="4">
        <v>21</v>
      </c>
    </row>
    <row r="7" spans="1:9">
      <c r="A7" s="6">
        <v>12</v>
      </c>
      <c r="B7" s="4" t="s">
        <v>35</v>
      </c>
      <c r="C7" s="4" t="s">
        <v>36</v>
      </c>
      <c r="D7" s="4" t="s">
        <v>84</v>
      </c>
      <c r="E7" s="4" t="s">
        <v>93</v>
      </c>
      <c r="F7" s="4"/>
      <c r="G7" s="4"/>
      <c r="H7" s="4"/>
      <c r="I7" s="4">
        <v>23</v>
      </c>
    </row>
    <row r="8" spans="1:9">
      <c r="A8" s="6">
        <v>10</v>
      </c>
      <c r="B8" s="4" t="s">
        <v>31</v>
      </c>
      <c r="C8" s="4" t="s">
        <v>49</v>
      </c>
      <c r="D8" s="4" t="s">
        <v>85</v>
      </c>
      <c r="E8" s="4" t="s">
        <v>94</v>
      </c>
      <c r="F8" s="4"/>
      <c r="G8" s="4"/>
      <c r="H8" s="4"/>
      <c r="I8" s="4">
        <v>20</v>
      </c>
    </row>
    <row r="9" spans="1:9">
      <c r="A9" s="6">
        <v>5</v>
      </c>
      <c r="B9" s="4" t="s">
        <v>37</v>
      </c>
      <c r="C9" s="4" t="s">
        <v>38</v>
      </c>
      <c r="D9" s="4" t="s">
        <v>84</v>
      </c>
      <c r="E9" s="4" t="s">
        <v>95</v>
      </c>
      <c r="F9" s="4"/>
      <c r="G9" s="4"/>
      <c r="H9" s="4"/>
      <c r="I9" s="4">
        <v>22</v>
      </c>
    </row>
    <row r="10" spans="1:9">
      <c r="A10" s="6">
        <v>20</v>
      </c>
      <c r="B10" s="4" t="s">
        <v>29</v>
      </c>
      <c r="C10" s="4" t="s">
        <v>30</v>
      </c>
      <c r="D10" s="4" t="s">
        <v>84</v>
      </c>
      <c r="E10" s="4" t="s">
        <v>96</v>
      </c>
      <c r="F10" s="4"/>
      <c r="G10" s="4">
        <v>1</v>
      </c>
      <c r="H10" s="4"/>
      <c r="I10" s="4">
        <v>25</v>
      </c>
    </row>
    <row r="11" spans="1:9">
      <c r="A11" s="9">
        <v>19</v>
      </c>
      <c r="B11" s="10" t="s">
        <v>53</v>
      </c>
      <c r="C11" s="10" t="s">
        <v>47</v>
      </c>
      <c r="D11" s="4" t="s">
        <v>86</v>
      </c>
      <c r="E11" s="4" t="s">
        <v>97</v>
      </c>
      <c r="F11" s="4"/>
      <c r="G11" s="4"/>
      <c r="H11" s="4"/>
      <c r="I11" s="4">
        <v>18</v>
      </c>
    </row>
    <row r="12" spans="1:9">
      <c r="A12" s="6">
        <v>28</v>
      </c>
      <c r="B12" s="4" t="s">
        <v>55</v>
      </c>
      <c r="C12" s="4" t="s">
        <v>56</v>
      </c>
      <c r="D12" s="4" t="s">
        <v>84</v>
      </c>
      <c r="E12" s="4" t="s">
        <v>98</v>
      </c>
      <c r="F12" s="4"/>
      <c r="G12" s="4"/>
      <c r="H12" s="4"/>
      <c r="I12" s="4">
        <v>19</v>
      </c>
    </row>
    <row r="13" spans="1:9">
      <c r="A13" s="6">
        <v>29</v>
      </c>
      <c r="B13" s="10" t="s">
        <v>29</v>
      </c>
      <c r="C13" s="10" t="s">
        <v>91</v>
      </c>
      <c r="D13" s="10" t="s">
        <v>84</v>
      </c>
      <c r="E13" s="10" t="s">
        <v>99</v>
      </c>
      <c r="F13" s="4"/>
      <c r="G13" s="4">
        <v>2</v>
      </c>
      <c r="H13" s="4"/>
      <c r="I13" s="4">
        <v>24</v>
      </c>
    </row>
    <row r="14" spans="1:9">
      <c r="A14" s="7"/>
      <c r="B14" s="8"/>
      <c r="C14" s="8"/>
    </row>
    <row r="15" spans="1:9">
      <c r="A15" s="7"/>
      <c r="B15" s="8"/>
      <c r="C15" s="8"/>
    </row>
    <row r="16" spans="1:9">
      <c r="A16" s="7"/>
      <c r="B16" s="8"/>
      <c r="C16" s="8"/>
    </row>
    <row r="17" spans="1:3">
      <c r="A17" s="7"/>
      <c r="B17" s="8"/>
      <c r="C17" s="8"/>
    </row>
    <row r="18" spans="1:3">
      <c r="A18" s="7"/>
      <c r="B18" s="8"/>
      <c r="C18" s="8"/>
    </row>
    <row r="19" spans="1:3">
      <c r="A19" s="7"/>
      <c r="B19" s="8"/>
      <c r="C19" s="8"/>
    </row>
    <row r="20" spans="1:3">
      <c r="A20" s="7"/>
      <c r="B20" s="8"/>
      <c r="C20" s="8"/>
    </row>
    <row r="21" spans="1:3">
      <c r="A21" s="7"/>
      <c r="B21" s="8"/>
      <c r="C21" s="8"/>
    </row>
    <row r="22" spans="1:3">
      <c r="A22" s="7"/>
      <c r="B22" s="8"/>
      <c r="C22" s="8"/>
    </row>
    <row r="23" spans="1:3">
      <c r="A23" s="7"/>
      <c r="B23" s="8"/>
      <c r="C23" s="8"/>
    </row>
    <row r="24" spans="1:3">
      <c r="A24" s="7"/>
      <c r="B24" s="8"/>
      <c r="C24" s="8"/>
    </row>
    <row r="25" spans="1:3">
      <c r="A25" s="7"/>
      <c r="B25" s="8"/>
      <c r="C25" s="8"/>
    </row>
    <row r="26" spans="1:3">
      <c r="A26" s="11"/>
      <c r="B26" s="12"/>
      <c r="C26" s="12"/>
    </row>
    <row r="27" spans="1:3">
      <c r="A27" s="11"/>
      <c r="B27" s="12"/>
      <c r="C27" s="12"/>
    </row>
    <row r="28" spans="1:3">
      <c r="A28" s="11"/>
      <c r="B28" s="12"/>
      <c r="C28" s="12"/>
    </row>
    <row r="29" spans="1:3">
      <c r="A29" s="11"/>
      <c r="B29" s="12"/>
      <c r="C29" s="1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O15"/>
  <sheetViews>
    <sheetView workbookViewId="0">
      <selection activeCell="H18" sqref="H18"/>
    </sheetView>
  </sheetViews>
  <sheetFormatPr defaultRowHeight="15"/>
  <cols>
    <col min="1" max="1" width="4.7109375" customWidth="1"/>
    <col min="2" max="2" width="19.85546875" customWidth="1"/>
    <col min="3" max="3" width="19.5703125" customWidth="1"/>
    <col min="4" max="4" width="6.42578125" customWidth="1"/>
    <col min="5" max="5" width="9.85546875" customWidth="1"/>
    <col min="6" max="6" width="9.140625" customWidth="1"/>
    <col min="7" max="7" width="10" customWidth="1"/>
    <col min="8" max="8" width="16.28515625" customWidth="1"/>
    <col min="9" max="9" width="22.42578125" customWidth="1"/>
    <col min="10" max="10" width="7.140625" bestFit="1" customWidth="1"/>
    <col min="11" max="11" width="2.42578125" customWidth="1"/>
    <col min="14" max="14" width="3.42578125" customWidth="1"/>
    <col min="15" max="15" width="10.140625" customWidth="1"/>
  </cols>
  <sheetData>
    <row r="1" spans="1:15" ht="26.25">
      <c r="A1" s="1" t="s">
        <v>0</v>
      </c>
    </row>
    <row r="3" spans="1:15" ht="18.75">
      <c r="A3" s="2" t="s">
        <v>57</v>
      </c>
      <c r="E3" t="s">
        <v>76</v>
      </c>
    </row>
    <row r="4" spans="1:15">
      <c r="A4" s="8"/>
      <c r="B4" s="8"/>
      <c r="C4" s="8"/>
    </row>
    <row r="5" spans="1:15">
      <c r="A5" s="5" t="s">
        <v>2</v>
      </c>
      <c r="B5" s="3" t="s">
        <v>3</v>
      </c>
      <c r="C5" s="3" t="s">
        <v>4</v>
      </c>
      <c r="D5" s="21" t="s">
        <v>80</v>
      </c>
      <c r="E5" s="3" t="s">
        <v>68</v>
      </c>
      <c r="F5" s="3" t="s">
        <v>69</v>
      </c>
      <c r="G5" s="3" t="s">
        <v>70</v>
      </c>
      <c r="H5" s="3" t="s">
        <v>74</v>
      </c>
      <c r="I5" s="3" t="s">
        <v>71</v>
      </c>
      <c r="J5" s="3" t="s">
        <v>72</v>
      </c>
      <c r="K5" s="21"/>
      <c r="L5" s="3" t="s">
        <v>73</v>
      </c>
      <c r="M5" s="3" t="s">
        <v>67</v>
      </c>
      <c r="N5" s="4"/>
      <c r="O5" s="22" t="s">
        <v>100</v>
      </c>
    </row>
    <row r="6" spans="1:15">
      <c r="A6" s="6">
        <v>17</v>
      </c>
      <c r="B6" s="4" t="s">
        <v>19</v>
      </c>
      <c r="C6" s="4" t="s">
        <v>20</v>
      </c>
      <c r="D6" s="16" t="s">
        <v>88</v>
      </c>
      <c r="E6" s="19">
        <v>0.5625</v>
      </c>
      <c r="F6" s="19">
        <v>0.60763888888888895</v>
      </c>
      <c r="G6" s="19">
        <f>F6-E6</f>
        <v>4.5138888888888951E-2</v>
      </c>
      <c r="H6" s="4"/>
      <c r="I6" s="4"/>
      <c r="J6" s="4">
        <f>H6+I6*20</f>
        <v>0</v>
      </c>
      <c r="K6" s="16"/>
      <c r="L6" s="4">
        <f>150-J6</f>
        <v>150</v>
      </c>
      <c r="M6" s="4">
        <v>1</v>
      </c>
      <c r="N6" s="4"/>
      <c r="O6" s="4">
        <v>24</v>
      </c>
    </row>
    <row r="7" spans="1:15">
      <c r="A7" s="6">
        <v>22</v>
      </c>
      <c r="B7" s="4" t="s">
        <v>21</v>
      </c>
      <c r="C7" s="4" t="s">
        <v>22</v>
      </c>
      <c r="D7" s="16" t="s">
        <v>84</v>
      </c>
      <c r="E7" s="19">
        <v>0.5625</v>
      </c>
      <c r="F7" s="19">
        <v>0.60763888888888895</v>
      </c>
      <c r="G7" s="19">
        <f t="shared" ref="G7:G11" si="0">F7-E7</f>
        <v>4.5138888888888951E-2</v>
      </c>
      <c r="H7" s="4"/>
      <c r="I7" s="4"/>
      <c r="J7" s="4">
        <f t="shared" ref="J7:J11" si="1">H7+I7*20</f>
        <v>0</v>
      </c>
      <c r="K7" s="16"/>
      <c r="L7" s="4">
        <f t="shared" ref="L7:L11" si="2">150-J7</f>
        <v>150</v>
      </c>
      <c r="M7" s="4">
        <v>1</v>
      </c>
      <c r="N7" s="4"/>
      <c r="O7" s="4">
        <v>24</v>
      </c>
    </row>
    <row r="8" spans="1:15">
      <c r="A8" s="6">
        <v>23</v>
      </c>
      <c r="B8" s="4" t="s">
        <v>39</v>
      </c>
      <c r="C8" s="4" t="s">
        <v>40</v>
      </c>
      <c r="D8" s="16" t="s">
        <v>90</v>
      </c>
      <c r="E8" s="19">
        <v>0.5625</v>
      </c>
      <c r="F8" s="19">
        <v>0.60763888888888895</v>
      </c>
      <c r="G8" s="19">
        <f t="shared" si="0"/>
        <v>4.5138888888888951E-2</v>
      </c>
      <c r="H8" s="4"/>
      <c r="I8" s="4"/>
      <c r="J8" s="4">
        <f t="shared" si="1"/>
        <v>0</v>
      </c>
      <c r="K8" s="16"/>
      <c r="L8" s="4">
        <f t="shared" si="2"/>
        <v>150</v>
      </c>
      <c r="M8" s="4">
        <v>1</v>
      </c>
      <c r="N8" s="4"/>
      <c r="O8" s="4">
        <v>24</v>
      </c>
    </row>
    <row r="9" spans="1:15">
      <c r="A9" s="13">
        <v>4</v>
      </c>
      <c r="B9" s="14" t="s">
        <v>23</v>
      </c>
      <c r="C9" s="14" t="s">
        <v>24</v>
      </c>
      <c r="D9" s="14" t="s">
        <v>84</v>
      </c>
      <c r="E9" s="20">
        <v>0.57222222222222219</v>
      </c>
      <c r="F9" s="20">
        <v>0.61875000000000002</v>
      </c>
      <c r="G9" s="20">
        <f t="shared" si="0"/>
        <v>4.6527777777777835E-2</v>
      </c>
      <c r="H9" s="14"/>
      <c r="I9" s="14">
        <v>1</v>
      </c>
      <c r="J9" s="14">
        <f t="shared" si="1"/>
        <v>20</v>
      </c>
      <c r="K9" s="16"/>
      <c r="L9" s="14">
        <f t="shared" si="2"/>
        <v>130</v>
      </c>
      <c r="M9" s="14"/>
      <c r="N9" s="14"/>
      <c r="O9" s="14">
        <v>25</v>
      </c>
    </row>
    <row r="10" spans="1:15">
      <c r="A10" s="13">
        <v>18</v>
      </c>
      <c r="B10" s="14" t="s">
        <v>25</v>
      </c>
      <c r="C10" s="14" t="s">
        <v>26</v>
      </c>
      <c r="D10" s="14" t="s">
        <v>84</v>
      </c>
      <c r="E10" s="20">
        <v>0.57222222222222219</v>
      </c>
      <c r="F10" s="20">
        <v>0.61875000000000002</v>
      </c>
      <c r="G10" s="20">
        <f t="shared" si="0"/>
        <v>4.6527777777777835E-2</v>
      </c>
      <c r="H10" s="14"/>
      <c r="I10" s="14">
        <v>1</v>
      </c>
      <c r="J10" s="14">
        <f t="shared" si="1"/>
        <v>20</v>
      </c>
      <c r="K10" s="16"/>
      <c r="L10" s="14">
        <f t="shared" si="2"/>
        <v>130</v>
      </c>
      <c r="M10" s="14"/>
      <c r="N10" s="14"/>
      <c r="O10" s="14">
        <v>25</v>
      </c>
    </row>
    <row r="11" spans="1:15">
      <c r="A11" s="13">
        <v>21</v>
      </c>
      <c r="B11" s="14" t="s">
        <v>27</v>
      </c>
      <c r="C11" s="14" t="s">
        <v>28</v>
      </c>
      <c r="D11" s="14" t="s">
        <v>84</v>
      </c>
      <c r="E11" s="20">
        <v>0.57222222222222219</v>
      </c>
      <c r="F11" s="20">
        <v>0.61875000000000002</v>
      </c>
      <c r="G11" s="20">
        <f t="shared" si="0"/>
        <v>4.6527777777777835E-2</v>
      </c>
      <c r="H11" s="14"/>
      <c r="I11" s="14">
        <v>1</v>
      </c>
      <c r="J11" s="14">
        <f t="shared" si="1"/>
        <v>20</v>
      </c>
      <c r="K11" s="16"/>
      <c r="L11" s="14">
        <f t="shared" si="2"/>
        <v>130</v>
      </c>
      <c r="M11" s="14"/>
      <c r="N11" s="14"/>
      <c r="O11" s="14">
        <v>25</v>
      </c>
    </row>
    <row r="12" spans="1:15">
      <c r="A12" s="11"/>
      <c r="B12" s="12"/>
      <c r="C12" s="12"/>
      <c r="D12" s="17"/>
      <c r="K12" s="17"/>
    </row>
    <row r="13" spans="1:15">
      <c r="A13" s="7"/>
      <c r="B13" s="8"/>
      <c r="C13" s="8"/>
      <c r="D13" s="17"/>
      <c r="K13" s="17"/>
    </row>
    <row r="14" spans="1:15">
      <c r="A14" s="7"/>
      <c r="B14" s="8"/>
      <c r="C14" s="8"/>
    </row>
    <row r="15" spans="1:15">
      <c r="A15" s="7"/>
      <c r="B15" s="8"/>
      <c r="C15" s="8"/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O14"/>
  <sheetViews>
    <sheetView workbookViewId="0">
      <selection activeCell="F17" sqref="F17"/>
    </sheetView>
  </sheetViews>
  <sheetFormatPr defaultRowHeight="15"/>
  <cols>
    <col min="1" max="1" width="4.7109375" customWidth="1"/>
    <col min="2" max="2" width="19.85546875" customWidth="1"/>
    <col min="3" max="3" width="19.7109375" customWidth="1"/>
    <col min="4" max="4" width="7.28515625" customWidth="1"/>
    <col min="5" max="5" width="9" customWidth="1"/>
    <col min="6" max="6" width="9.140625" customWidth="1"/>
    <col min="7" max="7" width="8.7109375" customWidth="1"/>
    <col min="8" max="8" width="16.28515625" customWidth="1"/>
    <col min="9" max="9" width="22.85546875" customWidth="1"/>
    <col min="10" max="10" width="7.140625" bestFit="1" customWidth="1"/>
    <col min="11" max="11" width="2.85546875" customWidth="1"/>
    <col min="14" max="14" width="3.5703125" customWidth="1"/>
    <col min="15" max="15" width="10.42578125" customWidth="1"/>
  </cols>
  <sheetData>
    <row r="1" spans="1:15" ht="26.25">
      <c r="A1" s="1" t="s">
        <v>0</v>
      </c>
    </row>
    <row r="3" spans="1:15" ht="18.75">
      <c r="A3" s="2" t="s">
        <v>58</v>
      </c>
      <c r="E3" t="s">
        <v>75</v>
      </c>
    </row>
    <row r="4" spans="1:15">
      <c r="A4" s="8"/>
      <c r="B4" s="8"/>
      <c r="C4" s="8"/>
    </row>
    <row r="5" spans="1:15">
      <c r="A5" s="5" t="s">
        <v>2</v>
      </c>
      <c r="B5" s="3" t="s">
        <v>3</v>
      </c>
      <c r="C5" s="3" t="s">
        <v>4</v>
      </c>
      <c r="D5" s="21" t="s">
        <v>80</v>
      </c>
      <c r="E5" s="3" t="s">
        <v>68</v>
      </c>
      <c r="F5" s="3" t="s">
        <v>69</v>
      </c>
      <c r="G5" s="3" t="s">
        <v>70</v>
      </c>
      <c r="H5" s="3" t="s">
        <v>74</v>
      </c>
      <c r="I5" s="3" t="s">
        <v>71</v>
      </c>
      <c r="J5" s="3" t="s">
        <v>72</v>
      </c>
      <c r="K5" s="21"/>
      <c r="L5" s="3" t="s">
        <v>73</v>
      </c>
      <c r="M5" s="3" t="s">
        <v>67</v>
      </c>
      <c r="N5" s="4"/>
      <c r="O5" s="22" t="s">
        <v>100</v>
      </c>
    </row>
    <row r="6" spans="1:15">
      <c r="A6" s="13">
        <v>1</v>
      </c>
      <c r="B6" s="14" t="s">
        <v>5</v>
      </c>
      <c r="C6" s="14" t="s">
        <v>6</v>
      </c>
      <c r="D6" s="14" t="s">
        <v>81</v>
      </c>
      <c r="E6" s="20">
        <v>0.52916666666666667</v>
      </c>
      <c r="F6" s="20">
        <v>0.58958333333333335</v>
      </c>
      <c r="G6" s="20">
        <f>F6-E6</f>
        <v>6.0416666666666674E-2</v>
      </c>
      <c r="H6" s="14"/>
      <c r="I6" s="14"/>
      <c r="J6" s="14">
        <f>H6+I6*20</f>
        <v>0</v>
      </c>
      <c r="K6" s="14"/>
      <c r="L6" s="14">
        <f>150-J6</f>
        <v>150</v>
      </c>
      <c r="M6" s="14">
        <v>1</v>
      </c>
      <c r="N6" s="14"/>
      <c r="O6" s="14">
        <v>25</v>
      </c>
    </row>
    <row r="7" spans="1:15">
      <c r="A7" s="13">
        <v>2</v>
      </c>
      <c r="B7" s="14" t="s">
        <v>7</v>
      </c>
      <c r="C7" s="14" t="s">
        <v>8</v>
      </c>
      <c r="D7" s="14" t="s">
        <v>82</v>
      </c>
      <c r="E7" s="20">
        <v>0.52916666666666667</v>
      </c>
      <c r="F7" s="20">
        <v>0.58958333333333335</v>
      </c>
      <c r="G7" s="20">
        <f t="shared" ref="G7:G13" si="0">F7-E7</f>
        <v>6.0416666666666674E-2</v>
      </c>
      <c r="H7" s="14"/>
      <c r="I7" s="14"/>
      <c r="J7" s="14">
        <f t="shared" ref="J7:J13" si="1">H7+I7*20</f>
        <v>0</v>
      </c>
      <c r="K7" s="14"/>
      <c r="L7" s="14">
        <f t="shared" ref="L7:L13" si="2">150-J7</f>
        <v>150</v>
      </c>
      <c r="M7" s="14">
        <v>1</v>
      </c>
      <c r="N7" s="14"/>
      <c r="O7" s="14">
        <v>25</v>
      </c>
    </row>
    <row r="8" spans="1:15">
      <c r="A8" s="13">
        <v>28</v>
      </c>
      <c r="B8" s="14" t="s">
        <v>77</v>
      </c>
      <c r="C8" s="14" t="s">
        <v>78</v>
      </c>
      <c r="D8" s="14" t="s">
        <v>83</v>
      </c>
      <c r="E8" s="20">
        <v>0.52916666666666667</v>
      </c>
      <c r="F8" s="20">
        <v>0.58958333333333335</v>
      </c>
      <c r="G8" s="20">
        <f t="shared" si="0"/>
        <v>6.0416666666666674E-2</v>
      </c>
      <c r="H8" s="14"/>
      <c r="I8" s="14"/>
      <c r="J8" s="14">
        <f t="shared" si="1"/>
        <v>0</v>
      </c>
      <c r="K8" s="14"/>
      <c r="L8" s="14">
        <f t="shared" si="2"/>
        <v>150</v>
      </c>
      <c r="M8" s="14">
        <v>1</v>
      </c>
      <c r="N8" s="14"/>
      <c r="O8" s="14">
        <v>25</v>
      </c>
    </row>
    <row r="9" spans="1:15">
      <c r="A9" s="15">
        <v>13</v>
      </c>
      <c r="B9" s="16" t="s">
        <v>9</v>
      </c>
      <c r="C9" s="16" t="s">
        <v>10</v>
      </c>
      <c r="D9" s="16" t="s">
        <v>84</v>
      </c>
      <c r="E9" s="19">
        <v>0.53819444444444442</v>
      </c>
      <c r="F9" s="19">
        <v>0.59722222222222221</v>
      </c>
      <c r="G9" s="19">
        <f t="shared" si="0"/>
        <v>5.902777777777779E-2</v>
      </c>
      <c r="H9" s="4"/>
      <c r="I9" s="4"/>
      <c r="J9" s="4">
        <f t="shared" si="1"/>
        <v>0</v>
      </c>
      <c r="K9" s="16"/>
      <c r="L9" s="4">
        <f t="shared" si="2"/>
        <v>150</v>
      </c>
      <c r="M9" s="4">
        <v>1</v>
      </c>
      <c r="N9" s="4"/>
      <c r="O9" s="4">
        <v>25</v>
      </c>
    </row>
    <row r="10" spans="1:15">
      <c r="A10" s="13">
        <v>14</v>
      </c>
      <c r="B10" s="14" t="s">
        <v>11</v>
      </c>
      <c r="C10" s="14" t="s">
        <v>12</v>
      </c>
      <c r="D10" s="14" t="s">
        <v>86</v>
      </c>
      <c r="E10" s="20">
        <v>0.54513888888888895</v>
      </c>
      <c r="F10" s="20">
        <v>0.60625000000000007</v>
      </c>
      <c r="G10" s="20">
        <f t="shared" si="0"/>
        <v>6.1111111111111116E-2</v>
      </c>
      <c r="H10" s="14"/>
      <c r="I10" s="14"/>
      <c r="J10" s="14">
        <f t="shared" si="1"/>
        <v>0</v>
      </c>
      <c r="K10" s="14"/>
      <c r="L10" s="14">
        <f t="shared" si="2"/>
        <v>150</v>
      </c>
      <c r="M10" s="14">
        <v>1</v>
      </c>
      <c r="N10" s="14"/>
      <c r="O10" s="14">
        <v>25</v>
      </c>
    </row>
    <row r="11" spans="1:15">
      <c r="A11" s="13">
        <v>15</v>
      </c>
      <c r="B11" s="14" t="s">
        <v>59</v>
      </c>
      <c r="C11" s="14" t="s">
        <v>14</v>
      </c>
      <c r="D11" s="14" t="s">
        <v>87</v>
      </c>
      <c r="E11" s="20">
        <v>0.54513888888888895</v>
      </c>
      <c r="F11" s="20">
        <v>0.60625000000000007</v>
      </c>
      <c r="G11" s="20">
        <f t="shared" si="0"/>
        <v>6.1111111111111116E-2</v>
      </c>
      <c r="H11" s="14"/>
      <c r="I11" s="14"/>
      <c r="J11" s="14">
        <f t="shared" si="1"/>
        <v>0</v>
      </c>
      <c r="K11" s="14"/>
      <c r="L11" s="14">
        <f t="shared" si="2"/>
        <v>150</v>
      </c>
      <c r="M11" s="14">
        <v>1</v>
      </c>
      <c r="N11" s="14"/>
      <c r="O11" s="14">
        <v>25</v>
      </c>
    </row>
    <row r="12" spans="1:15">
      <c r="A12" s="15">
        <v>25</v>
      </c>
      <c r="B12" s="16" t="s">
        <v>15</v>
      </c>
      <c r="C12" s="16" t="s">
        <v>16</v>
      </c>
      <c r="D12" s="16" t="s">
        <v>89</v>
      </c>
      <c r="E12" s="19">
        <v>0.55555555555555558</v>
      </c>
      <c r="F12" s="19">
        <v>0.61458333333333337</v>
      </c>
      <c r="G12" s="19">
        <f t="shared" si="0"/>
        <v>5.902777777777779E-2</v>
      </c>
      <c r="H12" s="4"/>
      <c r="I12" s="4"/>
      <c r="J12" s="4">
        <f t="shared" si="1"/>
        <v>0</v>
      </c>
      <c r="K12" s="16"/>
      <c r="L12" s="4">
        <f t="shared" si="2"/>
        <v>150</v>
      </c>
      <c r="M12" s="4">
        <v>1</v>
      </c>
      <c r="N12" s="4"/>
      <c r="O12" s="4">
        <v>25</v>
      </c>
    </row>
    <row r="13" spans="1:15">
      <c r="A13" s="15">
        <v>26</v>
      </c>
      <c r="B13" s="16" t="s">
        <v>17</v>
      </c>
      <c r="C13" s="16" t="s">
        <v>18</v>
      </c>
      <c r="D13" s="16" t="s">
        <v>89</v>
      </c>
      <c r="E13" s="19">
        <v>0.55555555555555558</v>
      </c>
      <c r="F13" s="19">
        <v>0.61458333333333337</v>
      </c>
      <c r="G13" s="19">
        <f t="shared" si="0"/>
        <v>5.902777777777779E-2</v>
      </c>
      <c r="H13" s="4"/>
      <c r="I13" s="4"/>
      <c r="J13" s="4">
        <f t="shared" si="1"/>
        <v>0</v>
      </c>
      <c r="K13" s="16"/>
      <c r="L13" s="4">
        <f t="shared" si="2"/>
        <v>150</v>
      </c>
      <c r="M13" s="4">
        <v>1</v>
      </c>
      <c r="N13" s="4"/>
      <c r="O13" s="4">
        <v>25</v>
      </c>
    </row>
    <row r="14" spans="1:15">
      <c r="A14" s="7"/>
      <c r="B14" s="8"/>
      <c r="C14" s="8"/>
      <c r="D14" s="17"/>
      <c r="K14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N26"/>
  <sheetViews>
    <sheetView tabSelected="1" topLeftCell="C3" workbookViewId="0">
      <selection activeCell="O20" sqref="O20"/>
    </sheetView>
  </sheetViews>
  <sheetFormatPr defaultRowHeight="15"/>
  <cols>
    <col min="1" max="1" width="4.5703125" customWidth="1"/>
    <col min="2" max="2" width="19.85546875" customWidth="1"/>
    <col min="3" max="3" width="19.7109375" customWidth="1"/>
    <col min="4" max="4" width="7.140625" customWidth="1"/>
    <col min="5" max="5" width="23.5703125" customWidth="1"/>
    <col min="6" max="6" width="15.42578125" customWidth="1"/>
    <col min="7" max="7" width="12" customWidth="1"/>
    <col min="8" max="8" width="11.140625" bestFit="1" customWidth="1"/>
    <col min="9" max="9" width="15.42578125" customWidth="1"/>
    <col min="10" max="10" width="21.85546875" customWidth="1"/>
    <col min="11" max="11" width="20.7109375" customWidth="1"/>
    <col min="12" max="12" width="2.5703125" customWidth="1"/>
  </cols>
  <sheetData>
    <row r="1" spans="1:14" ht="26.25">
      <c r="A1" s="1" t="s">
        <v>0</v>
      </c>
    </row>
    <row r="3" spans="1:14" ht="18.75">
      <c r="A3" s="2" t="s">
        <v>60</v>
      </c>
    </row>
    <row r="4" spans="1:14">
      <c r="A4" s="8"/>
      <c r="B4" s="8"/>
      <c r="C4" s="8"/>
    </row>
    <row r="5" spans="1:14">
      <c r="A5" s="5" t="s">
        <v>2</v>
      </c>
      <c r="B5" s="3" t="s">
        <v>3</v>
      </c>
      <c r="C5" s="3" t="s">
        <v>4</v>
      </c>
      <c r="D5" s="4" t="s">
        <v>80</v>
      </c>
      <c r="E5" s="3" t="s">
        <v>79</v>
      </c>
      <c r="F5" s="3" t="s">
        <v>63</v>
      </c>
      <c r="G5" s="3" t="s">
        <v>64</v>
      </c>
      <c r="H5" s="3" t="s">
        <v>65</v>
      </c>
      <c r="I5" s="3" t="s">
        <v>66</v>
      </c>
      <c r="J5" s="3" t="s">
        <v>61</v>
      </c>
      <c r="K5" s="3" t="s">
        <v>62</v>
      </c>
      <c r="L5" s="3"/>
      <c r="M5" s="3" t="s">
        <v>73</v>
      </c>
      <c r="N5" s="3" t="s">
        <v>67</v>
      </c>
    </row>
    <row r="6" spans="1:14">
      <c r="A6" s="15">
        <v>1</v>
      </c>
      <c r="B6" s="16" t="s">
        <v>5</v>
      </c>
      <c r="C6" s="16" t="s">
        <v>6</v>
      </c>
      <c r="D6" s="4" t="s">
        <v>81</v>
      </c>
      <c r="E6" s="16"/>
      <c r="F6" s="18">
        <v>7</v>
      </c>
      <c r="G6" s="16"/>
      <c r="H6" s="18">
        <v>10</v>
      </c>
      <c r="I6" s="16"/>
      <c r="J6" s="16"/>
      <c r="K6" s="18">
        <v>25</v>
      </c>
      <c r="L6" s="4"/>
      <c r="M6" s="4">
        <f>SUM(E6:K6)</f>
        <v>42</v>
      </c>
      <c r="N6" s="4"/>
    </row>
    <row r="7" spans="1:14">
      <c r="A7" s="15">
        <v>2</v>
      </c>
      <c r="B7" s="16" t="s">
        <v>7</v>
      </c>
      <c r="C7" s="16" t="s">
        <v>8</v>
      </c>
      <c r="D7" s="4" t="s">
        <v>82</v>
      </c>
      <c r="E7" s="16"/>
      <c r="F7" s="18">
        <v>11</v>
      </c>
      <c r="G7" s="16"/>
      <c r="H7" s="18">
        <v>14</v>
      </c>
      <c r="I7" s="16"/>
      <c r="J7" s="16"/>
      <c r="K7" s="18">
        <v>25</v>
      </c>
      <c r="L7" s="4"/>
      <c r="M7" s="4">
        <f t="shared" ref="M7:M26" si="0">SUM(E7:K7)</f>
        <v>50</v>
      </c>
      <c r="N7" s="4"/>
    </row>
    <row r="8" spans="1:14">
      <c r="A8" s="15">
        <v>28</v>
      </c>
      <c r="B8" s="16" t="s">
        <v>77</v>
      </c>
      <c r="C8" s="16" t="s">
        <v>78</v>
      </c>
      <c r="D8" s="4" t="s">
        <v>83</v>
      </c>
      <c r="E8" s="16"/>
      <c r="F8" s="18">
        <v>9</v>
      </c>
      <c r="G8" s="16"/>
      <c r="H8" s="18">
        <v>6</v>
      </c>
      <c r="I8" s="16"/>
      <c r="J8" s="16"/>
      <c r="K8" s="18">
        <v>25</v>
      </c>
      <c r="L8" s="4"/>
      <c r="M8" s="4">
        <f t="shared" si="0"/>
        <v>40</v>
      </c>
      <c r="N8" s="4"/>
    </row>
    <row r="9" spans="1:14">
      <c r="A9" s="15">
        <v>4</v>
      </c>
      <c r="B9" s="16" t="s">
        <v>23</v>
      </c>
      <c r="C9" s="16" t="s">
        <v>24</v>
      </c>
      <c r="D9" s="4" t="s">
        <v>84</v>
      </c>
      <c r="E9" s="16"/>
      <c r="F9" s="18">
        <v>17</v>
      </c>
      <c r="G9" s="16"/>
      <c r="H9" s="18">
        <v>24</v>
      </c>
      <c r="I9" s="16"/>
      <c r="J9" s="18">
        <v>24</v>
      </c>
      <c r="K9" s="16"/>
      <c r="L9" s="4"/>
      <c r="M9" s="4">
        <f t="shared" si="0"/>
        <v>65</v>
      </c>
      <c r="N9" s="4">
        <v>4</v>
      </c>
    </row>
    <row r="10" spans="1:14">
      <c r="A10" s="15">
        <v>5</v>
      </c>
      <c r="B10" s="16" t="s">
        <v>37</v>
      </c>
      <c r="C10" s="16" t="s">
        <v>38</v>
      </c>
      <c r="D10" s="4" t="s">
        <v>84</v>
      </c>
      <c r="E10" s="16"/>
      <c r="F10" s="18">
        <v>24</v>
      </c>
      <c r="G10" s="16"/>
      <c r="H10" s="18">
        <v>14</v>
      </c>
      <c r="I10" s="18">
        <v>22</v>
      </c>
      <c r="J10" s="16"/>
      <c r="K10" s="16"/>
      <c r="L10" s="4"/>
      <c r="M10" s="4">
        <f t="shared" si="0"/>
        <v>60</v>
      </c>
      <c r="N10" s="4"/>
    </row>
    <row r="11" spans="1:14">
      <c r="A11" s="15">
        <v>6</v>
      </c>
      <c r="B11" s="16" t="s">
        <v>44</v>
      </c>
      <c r="C11" s="16" t="s">
        <v>45</v>
      </c>
      <c r="D11" s="4" t="s">
        <v>84</v>
      </c>
      <c r="E11" s="18">
        <v>25</v>
      </c>
      <c r="F11" s="16"/>
      <c r="G11" s="18">
        <v>25</v>
      </c>
      <c r="H11" s="18">
        <v>13</v>
      </c>
      <c r="I11" s="16"/>
      <c r="J11" s="16"/>
      <c r="K11" s="16"/>
      <c r="L11" s="4"/>
      <c r="M11" s="4">
        <f t="shared" si="0"/>
        <v>63</v>
      </c>
      <c r="N11" s="4"/>
    </row>
    <row r="12" spans="1:14">
      <c r="A12" s="15">
        <v>10</v>
      </c>
      <c r="B12" s="16" t="s">
        <v>31</v>
      </c>
      <c r="C12" s="16" t="s">
        <v>49</v>
      </c>
      <c r="D12" s="4" t="s">
        <v>85</v>
      </c>
      <c r="E12" s="16"/>
      <c r="F12" s="16"/>
      <c r="G12" s="18">
        <v>23</v>
      </c>
      <c r="H12" s="18">
        <v>16</v>
      </c>
      <c r="I12" s="18">
        <v>20</v>
      </c>
      <c r="J12" s="16"/>
      <c r="K12" s="16"/>
      <c r="L12" s="4"/>
      <c r="M12" s="4">
        <f t="shared" si="0"/>
        <v>59</v>
      </c>
      <c r="N12" s="4"/>
    </row>
    <row r="13" spans="1:14">
      <c r="A13" s="15">
        <v>12</v>
      </c>
      <c r="B13" s="16" t="s">
        <v>35</v>
      </c>
      <c r="C13" s="16" t="s">
        <v>36</v>
      </c>
      <c r="D13" s="4" t="s">
        <v>84</v>
      </c>
      <c r="E13" s="16"/>
      <c r="F13" s="18">
        <v>16</v>
      </c>
      <c r="G13" s="16"/>
      <c r="H13" s="18">
        <v>12</v>
      </c>
      <c r="I13" s="18">
        <v>23</v>
      </c>
      <c r="J13" s="16"/>
      <c r="K13" s="16"/>
      <c r="L13" s="4"/>
      <c r="M13" s="4">
        <f t="shared" si="0"/>
        <v>51</v>
      </c>
      <c r="N13" s="4"/>
    </row>
    <row r="14" spans="1:14">
      <c r="A14" s="15">
        <v>13</v>
      </c>
      <c r="B14" s="16" t="s">
        <v>9</v>
      </c>
      <c r="C14" s="16" t="s">
        <v>10</v>
      </c>
      <c r="D14" s="4" t="s">
        <v>84</v>
      </c>
      <c r="E14" s="16"/>
      <c r="F14" s="18">
        <v>25</v>
      </c>
      <c r="G14" s="16"/>
      <c r="H14" s="18">
        <v>23</v>
      </c>
      <c r="I14" s="16"/>
      <c r="J14" s="16"/>
      <c r="K14" s="18">
        <v>25</v>
      </c>
      <c r="L14" s="4"/>
      <c r="M14" s="4">
        <f t="shared" si="0"/>
        <v>73</v>
      </c>
      <c r="N14" s="4">
        <v>1</v>
      </c>
    </row>
    <row r="15" spans="1:14">
      <c r="A15" s="16">
        <v>14</v>
      </c>
      <c r="B15" s="16" t="s">
        <v>11</v>
      </c>
      <c r="C15" s="16" t="s">
        <v>12</v>
      </c>
      <c r="D15" s="4" t="s">
        <v>86</v>
      </c>
      <c r="E15" s="16"/>
      <c r="F15" s="18">
        <v>20</v>
      </c>
      <c r="G15" s="16"/>
      <c r="H15" s="18">
        <v>19</v>
      </c>
      <c r="I15" s="16"/>
      <c r="J15" s="16"/>
      <c r="K15" s="18">
        <v>25</v>
      </c>
      <c r="L15" s="4"/>
      <c r="M15" s="4">
        <f t="shared" si="0"/>
        <v>64</v>
      </c>
      <c r="N15" s="4">
        <v>5</v>
      </c>
    </row>
    <row r="16" spans="1:14">
      <c r="A16" s="16">
        <v>15</v>
      </c>
      <c r="B16" s="16" t="s">
        <v>13</v>
      </c>
      <c r="C16" s="16" t="s">
        <v>14</v>
      </c>
      <c r="D16" s="4" t="s">
        <v>87</v>
      </c>
      <c r="E16" s="16"/>
      <c r="F16" s="18">
        <v>24</v>
      </c>
      <c r="G16" s="16"/>
      <c r="H16" s="18">
        <v>23</v>
      </c>
      <c r="I16" s="16"/>
      <c r="J16" s="16"/>
      <c r="K16" s="18">
        <v>25</v>
      </c>
      <c r="L16" s="4"/>
      <c r="M16" s="4">
        <f t="shared" si="0"/>
        <v>72</v>
      </c>
      <c r="N16" s="4">
        <v>2</v>
      </c>
    </row>
    <row r="17" spans="1:14">
      <c r="A17" s="16">
        <v>16</v>
      </c>
      <c r="B17" s="16" t="s">
        <v>51</v>
      </c>
      <c r="C17" s="16" t="s">
        <v>47</v>
      </c>
      <c r="D17" s="4" t="s">
        <v>86</v>
      </c>
      <c r="E17" s="18">
        <v>24</v>
      </c>
      <c r="F17" s="16"/>
      <c r="G17" s="16"/>
      <c r="H17" s="18">
        <v>18</v>
      </c>
      <c r="I17" s="18">
        <v>21</v>
      </c>
      <c r="J17" s="16"/>
      <c r="K17" s="16"/>
      <c r="L17" s="4"/>
      <c r="M17" s="4">
        <f t="shared" si="0"/>
        <v>63</v>
      </c>
      <c r="N17" s="4"/>
    </row>
    <row r="18" spans="1:14">
      <c r="A18" s="16">
        <v>17</v>
      </c>
      <c r="B18" s="16" t="s">
        <v>19</v>
      </c>
      <c r="C18" s="16" t="s">
        <v>20</v>
      </c>
      <c r="D18" s="4" t="s">
        <v>88</v>
      </c>
      <c r="E18" s="16"/>
      <c r="F18" s="18">
        <v>17</v>
      </c>
      <c r="G18" s="16"/>
      <c r="H18" s="18">
        <v>11</v>
      </c>
      <c r="I18" s="16"/>
      <c r="J18" s="18">
        <v>25</v>
      </c>
      <c r="K18" s="16"/>
      <c r="L18" s="4"/>
      <c r="M18" s="4">
        <f t="shared" si="0"/>
        <v>53</v>
      </c>
      <c r="N18" s="4"/>
    </row>
    <row r="19" spans="1:14">
      <c r="A19" s="16">
        <v>18</v>
      </c>
      <c r="B19" s="16" t="s">
        <v>25</v>
      </c>
      <c r="C19" s="16" t="s">
        <v>26</v>
      </c>
      <c r="D19" s="4" t="s">
        <v>84</v>
      </c>
      <c r="E19" s="16"/>
      <c r="F19" s="18">
        <v>24</v>
      </c>
      <c r="G19" s="16"/>
      <c r="H19" s="18">
        <v>16</v>
      </c>
      <c r="I19" s="16"/>
      <c r="J19" s="18">
        <v>24</v>
      </c>
      <c r="K19" s="16"/>
      <c r="L19" s="4"/>
      <c r="M19" s="4">
        <f t="shared" si="0"/>
        <v>64</v>
      </c>
      <c r="N19" s="4">
        <v>5</v>
      </c>
    </row>
    <row r="20" spans="1:14">
      <c r="A20" s="16">
        <v>20</v>
      </c>
      <c r="B20" s="16" t="s">
        <v>29</v>
      </c>
      <c r="C20" s="16" t="s">
        <v>30</v>
      </c>
      <c r="D20" s="4" t="s">
        <v>84</v>
      </c>
      <c r="E20" s="16"/>
      <c r="F20" s="18">
        <v>19</v>
      </c>
      <c r="G20" s="18">
        <v>24</v>
      </c>
      <c r="H20" s="16"/>
      <c r="I20" s="18">
        <v>25</v>
      </c>
      <c r="J20" s="16"/>
      <c r="K20" s="16"/>
      <c r="L20" s="4"/>
      <c r="M20" s="4">
        <f t="shared" si="0"/>
        <v>68</v>
      </c>
      <c r="N20" s="4">
        <v>3</v>
      </c>
    </row>
    <row r="21" spans="1:14">
      <c r="A21" s="16">
        <v>21</v>
      </c>
      <c r="B21" s="16" t="s">
        <v>27</v>
      </c>
      <c r="C21" s="16" t="s">
        <v>28</v>
      </c>
      <c r="D21" s="4" t="s">
        <v>84</v>
      </c>
      <c r="E21" s="16"/>
      <c r="F21" s="18">
        <v>19</v>
      </c>
      <c r="G21" s="16"/>
      <c r="H21" s="18">
        <v>13</v>
      </c>
      <c r="I21" s="16"/>
      <c r="J21" s="18">
        <v>24</v>
      </c>
      <c r="K21" s="16"/>
      <c r="L21" s="4"/>
      <c r="M21" s="4">
        <f t="shared" si="0"/>
        <v>56</v>
      </c>
      <c r="N21" s="4"/>
    </row>
    <row r="22" spans="1:14">
      <c r="A22" s="16">
        <v>22</v>
      </c>
      <c r="B22" s="16" t="s">
        <v>21</v>
      </c>
      <c r="C22" s="16" t="s">
        <v>22</v>
      </c>
      <c r="D22" s="4" t="s">
        <v>84</v>
      </c>
      <c r="E22" s="16"/>
      <c r="F22" s="18">
        <v>12</v>
      </c>
      <c r="G22" s="16"/>
      <c r="H22" s="18">
        <v>25</v>
      </c>
      <c r="I22" s="16"/>
      <c r="J22" s="18">
        <v>25</v>
      </c>
      <c r="K22" s="16"/>
      <c r="L22" s="4"/>
      <c r="M22" s="4">
        <f t="shared" si="0"/>
        <v>62</v>
      </c>
      <c r="N22" s="4"/>
    </row>
    <row r="23" spans="1:14">
      <c r="A23" s="16">
        <v>25</v>
      </c>
      <c r="B23" s="16" t="s">
        <v>15</v>
      </c>
      <c r="C23" s="16" t="s">
        <v>16</v>
      </c>
      <c r="D23" s="4" t="s">
        <v>89</v>
      </c>
      <c r="E23" s="16"/>
      <c r="F23" s="18">
        <v>8</v>
      </c>
      <c r="G23" s="16"/>
      <c r="H23" s="18">
        <v>7</v>
      </c>
      <c r="I23" s="16"/>
      <c r="J23" s="16"/>
      <c r="K23" s="18">
        <v>25</v>
      </c>
      <c r="L23" s="4"/>
      <c r="M23" s="4">
        <f t="shared" si="0"/>
        <v>40</v>
      </c>
      <c r="N23" s="4"/>
    </row>
    <row r="24" spans="1:14">
      <c r="A24" s="16">
        <v>26</v>
      </c>
      <c r="B24" s="16" t="s">
        <v>17</v>
      </c>
      <c r="C24" s="16" t="s">
        <v>18</v>
      </c>
      <c r="D24" s="4" t="s">
        <v>89</v>
      </c>
      <c r="E24" s="16"/>
      <c r="F24" s="18">
        <v>17</v>
      </c>
      <c r="G24" s="16"/>
      <c r="H24" s="18">
        <v>14</v>
      </c>
      <c r="I24" s="16"/>
      <c r="J24" s="16"/>
      <c r="K24" s="18">
        <v>25</v>
      </c>
      <c r="L24" s="4"/>
      <c r="M24" s="4">
        <f t="shared" si="0"/>
        <v>56</v>
      </c>
      <c r="N24" s="4"/>
    </row>
    <row r="25" spans="1:14">
      <c r="A25" s="16">
        <v>23</v>
      </c>
      <c r="B25" s="16" t="s">
        <v>39</v>
      </c>
      <c r="C25" s="16" t="s">
        <v>40</v>
      </c>
      <c r="D25" s="10" t="s">
        <v>90</v>
      </c>
      <c r="E25" s="4"/>
      <c r="F25" s="18">
        <v>21</v>
      </c>
      <c r="G25" s="4"/>
      <c r="H25" s="18">
        <v>8</v>
      </c>
      <c r="I25" s="4"/>
      <c r="J25" s="18">
        <v>25</v>
      </c>
      <c r="K25" s="4"/>
      <c r="L25" s="4"/>
      <c r="M25" s="4">
        <f t="shared" si="0"/>
        <v>54</v>
      </c>
      <c r="N25" s="4"/>
    </row>
    <row r="26" spans="1:14">
      <c r="A26" s="16">
        <v>19</v>
      </c>
      <c r="B26" s="16" t="s">
        <v>53</v>
      </c>
      <c r="C26" s="16" t="s">
        <v>47</v>
      </c>
      <c r="D26" s="10" t="s">
        <v>86</v>
      </c>
      <c r="E26" s="4"/>
      <c r="F26" s="18">
        <v>13</v>
      </c>
      <c r="G26" s="4"/>
      <c r="H26" s="18">
        <v>23</v>
      </c>
      <c r="I26" s="18">
        <v>18</v>
      </c>
      <c r="J26" s="16"/>
      <c r="K26" s="4"/>
      <c r="L26" s="4"/>
      <c r="M26" s="4">
        <f t="shared" si="0"/>
        <v>54</v>
      </c>
      <c r="N26" s="4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1a - Parkour på point</vt:lpstr>
      <vt:lpstr>1b - Parkour på point håndhest</vt:lpstr>
      <vt:lpstr>2 - Parkour på tid</vt:lpstr>
      <vt:lpstr>3 - Miljø på point</vt:lpstr>
      <vt:lpstr>4 - Ponygames på tid</vt:lpstr>
      <vt:lpstr>5 - Orienteringsridt 6,5 km</vt:lpstr>
      <vt:lpstr>6 - Orienteringsridt 11 km</vt:lpstr>
      <vt:lpstr>Samlet HTW-klasse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Hvid</dc:creator>
  <cp:lastModifiedBy>Becher</cp:lastModifiedBy>
  <dcterms:created xsi:type="dcterms:W3CDTF">2019-08-14T05:10:56Z</dcterms:created>
  <dcterms:modified xsi:type="dcterms:W3CDTF">2019-08-18T18:14:37Z</dcterms:modified>
</cp:coreProperties>
</file>